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B0001AB-B38A-9C43-B9E9-221AC2F4FF49}" xr6:coauthVersionLast="45" xr6:coauthVersionMax="45" xr10:uidLastSave="{00000000-0000-0000-0000-000000000000}"/>
  <bookViews>
    <workbookView xWindow="-65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I58" i="1"/>
  <c r="O434" i="1"/>
  <c r="O435" i="1"/>
  <c r="I65" i="1"/>
  <c r="I64" i="1"/>
  <c r="I62" i="1"/>
  <c r="I61" i="1"/>
  <c r="O433" i="1"/>
  <c r="O432" i="1"/>
  <c r="O430" i="1"/>
  <c r="O431" i="1"/>
  <c r="O429" i="1"/>
  <c r="I56" i="1"/>
  <c r="I55" i="1"/>
  <c r="O427" i="1"/>
  <c r="O428" i="1"/>
  <c r="I53" i="1"/>
  <c r="I52" i="1"/>
  <c r="O426" i="1"/>
  <c r="I44" i="1"/>
  <c r="I43" i="1"/>
  <c r="I50" i="1"/>
  <c r="I49" i="1"/>
  <c r="J58" i="1" l="1"/>
  <c r="J64" i="1"/>
  <c r="J61" i="1"/>
  <c r="J55" i="1"/>
  <c r="J52" i="1"/>
  <c r="J43" i="1"/>
  <c r="J49" i="1"/>
  <c r="O422" i="1"/>
  <c r="O423" i="1"/>
  <c r="O424" i="1"/>
  <c r="O425" i="1"/>
  <c r="I47" i="1"/>
  <c r="I46" i="1"/>
  <c r="O421" i="1"/>
  <c r="O418" i="1"/>
  <c r="O419" i="1"/>
  <c r="O420" i="1"/>
  <c r="B29" i="1"/>
  <c r="O417" i="1"/>
  <c r="J46" i="1" l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<sst xmlns="http://schemas.openxmlformats.org/spreadsheetml/2006/main" count="1185" uniqueCount="437">
  <si>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</si>
  <si>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</si>
  <si>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</si>
  <si>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</si>
  <si>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</si>
  <si>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</si>
  <si>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</si>
  <si>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</si>
  <si>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</si>
  <si>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</si>
  <si>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</si>
  <si>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</si>
  <si>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</si>
  <si>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</si>
  <si>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</si>
  <si>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</si>
  <si>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</si>
  <si>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</si>
  <si>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</si>
  <si>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</si>
  <si>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</si>
  <si>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</si>
  <si>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</si>
  <si>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</si>
  <si>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</si>
  <si>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</si>
  <si>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</si>
  <si>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</si>
  <si>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</si>
  <si>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</si>
  <si>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</si>
  <si>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</si>
  <si>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</si>
  <si>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</si>
  <si>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</si>
  <si>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</si>
  <si>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</si>
  <si>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</si>
  <si>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</si>
  <si>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</si>
  <si>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</si>
  <si>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</si>
  <si>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</si>
  <si>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</si>
  <si>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</si>
  <si>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</si>
  <si>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</si>
  <si>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</si>
  <si>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</si>
  <si>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</si>
  <si>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</si>
  <si>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</si>
  <si>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</si>
  <si>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</si>
  <si>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</si>
  <si>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</si>
  <si>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</si>
  <si>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</si>
  <si>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</si>
  <si>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</si>
  <si>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</si>
  <si>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</si>
  <si>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</si>
  <si>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</si>
  <si>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</si>
  <si>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</si>
  <si>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</si>
  <si>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</si>
  <si>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</si>
  <si>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</si>
  <si>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</si>
  <si>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</si>
  <si>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</si>
  <si>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</si>
  <si>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</si>
  <si>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</si>
  <si>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</si>
  <si>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</si>
  <si>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</si>
  <si>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</si>
  <si>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</si>
  <si>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</si>
  <si>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</si>
  <si>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</si>
  <si>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</si>
  <si>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</si>
  <si>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</si>
  <si>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</si>
  <si>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</si>
  <si>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</si>
  <si>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</si>
  <si>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</si>
  <si>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</si>
  <si>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</si>
  <si>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</si>
  <si>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</si>
  <si>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</si>
  <si>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</si>
  <si>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</si>
  <si>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</si>
  <si>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</si>
  <si>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</si>
  <si>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</si>
  <si>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</si>
  <si>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</si>
  <si>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</si>
  <si>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</si>
  <si>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</si>
  <si>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</si>
  <si>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</si>
  <si>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</si>
  <si>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</si>
  <si>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</si>
  <si>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</si>
  <si>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</si>
  <si>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</si>
  <si>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</si>
  <si>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</si>
  <si>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</si>
  <si>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</si>
  <si>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</si>
  <si>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</si>
  <si>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</si>
  <si>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</si>
  <si>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</si>
  <si>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</si>
  <si>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</si>
  <si>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</si>
  <si>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</si>
  <si>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</si>
  <si>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</si>
  <si>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</si>
  <si>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</si>
  <si>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</si>
  <si>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</si>
  <si>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</si>
  <si>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</si>
  <si>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</si>
  <si>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</si>
  <si>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</si>
  <si>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</si>
  <si>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</si>
  <si>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</si>
  <si>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</si>
  <si>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</si>
  <si>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</si>
  <si>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</si>
  <si>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</si>
  <si>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</si>
  <si>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</si>
  <si>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</si>
  <si>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</si>
  <si>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</si>
  <si>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</si>
  <si>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</si>
  <si>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</si>
  <si>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</si>
  <si>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</si>
  <si>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</si>
  <si>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</si>
  <si>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</si>
  <si>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</si>
  <si>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</si>
  <si>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</si>
  <si>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</si>
  <si>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</si>
  <si>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</si>
  <si>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</si>
  <si>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</si>
  <si>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</si>
  <si>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</si>
  <si>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</si>
  <si>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</si>
  <si>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</si>
  <si>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</si>
  <si>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</si>
  <si>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</si>
  <si>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</si>
  <si>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</si>
  <si>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</si>
  <si>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</si>
  <si>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</si>
  <si>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</si>
  <si>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</si>
  <si>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</si>
  <si>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</si>
  <si>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</si>
  <si>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</si>
  <si>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</si>
  <si>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</si>
  <si>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</si>
  <si>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</si>
  <si>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</si>
  <si>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</si>
  <si>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</si>
  <si>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</si>
  <si>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</si>
  <si>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</si>
  <si>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</si>
  <si>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</si>
  <si>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</si>
  <si>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</si>
  <si>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</si>
  <si>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</si>
  <si>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</si>
  <si>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</si>
  <si>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</si>
  <si>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</si>
  <si>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</si>
  <si>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</si>
  <si>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</si>
  <si>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</si>
  <si>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</si>
  <si>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</si>
  <si>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</si>
  <si>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</si>
  <si>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</si>
  <si>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</si>
  <si>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</si>
  <si>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</si>
  <si>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</si>
  <si>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</si>
  <si>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</si>
  <si>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</si>
  <si>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</si>
  <si>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</si>
  <si>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</si>
  <si>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</si>
  <si>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</si>
  <si>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</si>
  <si>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</si>
  <si>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</si>
  <si>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</si>
  <si>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</si>
  <si>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</si>
  <si>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</si>
  <si>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</si>
  <si>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</si>
  <si>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</si>
  <si>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</si>
  <si>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</si>
  <si>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</si>
  <si>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</si>
  <si>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</si>
  <si>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</si>
  <si>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</si>
  <si>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</si>
  <si>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</si>
  <si>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</si>
  <si>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</si>
  <si>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</si>
  <si>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</si>
  <si>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</si>
  <si>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</si>
  <si>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</si>
  <si>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</si>
  <si>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</si>
  <si>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</si>
  <si>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</si>
  <si>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</si>
  <si>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</si>
  <si>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</si>
  <si>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</si>
  <si>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</si>
  <si>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</si>
  <si>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</si>
  <si>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</si>
  <si>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</si>
  <si>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</si>
  <si>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</si>
  <si>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</si>
  <si>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</si>
  <si>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</si>
  <si>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</si>
  <si>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</si>
  <si>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</si>
  <si>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</si>
  <si>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</si>
  <si>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</si>
  <si>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</si>
  <si>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</si>
  <si>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</si>
  <si>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</si>
  <si>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</si>
  <si>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</si>
  <si>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</si>
  <si>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</si>
  <si>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</si>
  <si>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</si>
  <si>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</si>
  <si>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</si>
  <si>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</si>
  <si>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</si>
  <si>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</si>
  <si>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</si>
  <si>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</si>
  <si>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</si>
  <si>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</si>
  <si>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</si>
  <si>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</si>
  <si>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</si>
  <si>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</si>
  <si>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</si>
  <si>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</si>
  <si>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</si>
  <si>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</si>
  <si>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</si>
  <si>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</si>
  <si>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</si>
  <si>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</si>
  <si>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</si>
  <si>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</si>
  <si>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</si>
  <si>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</si>
  <si>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</si>
  <si>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</si>
  <si>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</si>
  <si>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</si>
  <si>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</si>
  <si>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</si>
  <si>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</si>
  <si>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</si>
  <si>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</si>
  <si>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</si>
  <si>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</si>
  <si>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</si>
  <si>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</si>
  <si>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</si>
  <si>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</si>
  <si>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</si>
  <si>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</si>
  <si>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</si>
  <si>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</si>
  <si>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</si>
  <si>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</si>
  <si>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</si>
  <si>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</si>
  <si>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</si>
  <si>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</si>
  <si>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</si>
  <si>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</si>
  <si>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</si>
  <si>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</si>
  <si>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</si>
  <si>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</si>
  <si>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</si>
  <si>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</si>
  <si>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</si>
  <si>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</si>
  <si>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</si>
  <si>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</si>
  <si>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</si>
  <si>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</si>
  <si>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</si>
  <si>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</si>
  <si>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</si>
  <si>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</si>
  <si>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</si>
  <si>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</si>
  <si>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</si>
  <si>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</si>
  <si>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</si>
  <si>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</si>
  <si>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</si>
  <si>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</si>
  <si>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</si>
  <si>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</si>
  <si>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</si>
  <si>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</si>
  <si>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</si>
  <si>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</si>
  <si>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</si>
  <si>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</si>
  <si>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</si>
  <si>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</si>
  <si>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</si>
  <si>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</si>
  <si>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</si>
  <si>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</si>
  <si>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</si>
  <si>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</si>
  <si>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</si>
  <si>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</si>
  <si>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</si>
  <si>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</si>
  <si>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</si>
  <si>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</si>
  <si>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</si>
  <si>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</si>
  <si>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</si>
  <si>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</si>
  <si>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</si>
  <si>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</si>
  <si>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</si>
  <si>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</si>
  <si>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</si>
  <si>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</si>
  <si>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</si>
  <si>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</si>
  <si>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</si>
  <si>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</si>
  <si>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</si>
  <si>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</si>
  <si>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</si>
  <si>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</si>
  <si>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</si>
  <si>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</si>
  <si>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</si>
  <si>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</si>
  <si>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</si>
  <si>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</si>
  <si>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</si>
  <si>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</si>
  <si>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</si>
  <si>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</si>
  <si>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</si>
  <si>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</si>
  <si>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</si>
  <si>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</si>
  <si>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</si>
  <si>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</si>
  <si>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</si>
  <si>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</si>
  <si>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</si>
  <si>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</si>
  <si>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</si>
  <si>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</si>
  <si>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</si>
  <si>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</si>
  <si>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</si>
  <si>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</si>
  <si>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</si>
  <si>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</si>
  <si>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</si>
  <si>
    <t>(MSFT) 7/$200-$210 call spread</t>
  </si>
  <si>
    <t>(MSFT) 7/$210 calls</t>
  </si>
  <si>
    <t>(MSFT) 7/$200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</si>
</sst>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72" fontId="16" fillId="0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3"/>
  <sheetViews>
    <sheetView tabSelected="1" defaultGridColor="0" colorId="9" zoomScale="64" zoomScaleNormal="100" workbookViewId="0">
      <selection activeCell="C4" sqref="C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44726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SUM(N392:N646)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SUM(J36:J71)</f>
        <v>9.2800000000000188E-2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5.5630000000000006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1.8700000000000827E-2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0.43740000000000023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434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430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431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SUM(B16:B26)</f>
        <v>0.5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411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17.975000000000001</v>
      </c>
      <c r="I43" s="79">
        <f>(G43-H43)/(G43)*(-G43*100*P43)/100000</f>
        <v>0.27900000000000008</v>
      </c>
      <c r="J43" s="79">
        <f>I43+I44</f>
        <v>1.3000000000000067E-2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412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15.15</v>
      </c>
      <c r="I44" s="79">
        <f>(G44-H44)/(G44)*(-G44*100*P44)/100000</f>
        <v>-0.26600000000000001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44691</v>
      </c>
      <c r="C46" s="106" t="s">
        <v>406</v>
      </c>
      <c r="D46" s="106" t="s">
        <v>154</v>
      </c>
      <c r="E46" s="106" t="s">
        <v>50</v>
      </c>
      <c r="F46" s="107">
        <v>130</v>
      </c>
      <c r="G46" s="108">
        <v>130</v>
      </c>
      <c r="H46" s="135">
        <v>38.975000000000001</v>
      </c>
      <c r="I46" s="79">
        <f>(G46-H46)/(G46)*(-G46*100*P46)/100000</f>
        <v>-1.0923</v>
      </c>
      <c r="J46" s="79">
        <f>I46+I47</f>
        <v>2.4000000000000021E-2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12</v>
      </c>
    </row>
    <row r="47" spans="1:36" s="113" customFormat="1" ht="30.75" customHeight="1" x14ac:dyDescent="0.35">
      <c r="A47" s="105">
        <v>44691</v>
      </c>
      <c r="C47" s="106" t="s">
        <v>407</v>
      </c>
      <c r="D47" s="106" t="s">
        <v>154</v>
      </c>
      <c r="E47" s="113" t="s">
        <v>51</v>
      </c>
      <c r="F47" s="107">
        <v>130</v>
      </c>
      <c r="G47" s="108">
        <v>121.5</v>
      </c>
      <c r="H47" s="136">
        <v>28.475000000000001</v>
      </c>
      <c r="I47" s="79">
        <f>(G47-H47)/(G47)*(-G47*100*P47)/100000</f>
        <v>1.1163000000000001</v>
      </c>
      <c r="J47" s="82"/>
      <c r="N47" s="109">
        <v>0.216</v>
      </c>
      <c r="P47" s="113">
        <v>-12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44692</v>
      </c>
      <c r="C49" s="106" t="s">
        <v>413</v>
      </c>
      <c r="D49" s="106" t="s">
        <v>49</v>
      </c>
      <c r="E49" s="106" t="s">
        <v>50</v>
      </c>
      <c r="F49" s="107">
        <v>310</v>
      </c>
      <c r="G49" s="108">
        <v>58</v>
      </c>
      <c r="H49" s="135">
        <v>18.425000000000001</v>
      </c>
      <c r="I49" s="79">
        <f>(G49-H49)/(G49)*(-G49*100*P49)/100000</f>
        <v>-0.47489999999999999</v>
      </c>
      <c r="J49" s="79">
        <f>I49+I50</f>
        <v>2.4000000000000132E-3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44692</v>
      </c>
      <c r="C50" s="106" t="s">
        <v>414</v>
      </c>
      <c r="D50" s="106" t="s">
        <v>49</v>
      </c>
      <c r="E50" s="113" t="s">
        <v>51</v>
      </c>
      <c r="F50" s="107">
        <v>310</v>
      </c>
      <c r="G50" s="108">
        <v>49.5</v>
      </c>
      <c r="H50" s="136">
        <v>9.7250000000000014</v>
      </c>
      <c r="I50" s="79">
        <f>(G50-H50)/(G50)*(-G50*100*P50)/100000</f>
        <v>0.4773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44697</v>
      </c>
      <c r="B52" s="117"/>
      <c r="C52" s="106" t="s">
        <v>416</v>
      </c>
      <c r="D52" s="106" t="s">
        <v>49</v>
      </c>
      <c r="E52" s="106" t="s">
        <v>50</v>
      </c>
      <c r="F52" s="107">
        <v>160</v>
      </c>
      <c r="G52" s="108">
        <v>49</v>
      </c>
      <c r="H52" s="135">
        <v>43.725000000000001</v>
      </c>
      <c r="I52" s="79">
        <f>(G52-H52)/(G52)*(-G52*100*P52)/100000</f>
        <v>-6.3299999999999981E-2</v>
      </c>
      <c r="J52" s="79">
        <f>I52+I53</f>
        <v>1.2299999999999978E-2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44697</v>
      </c>
      <c r="B53" s="137"/>
      <c r="C53" s="106" t="s">
        <v>417</v>
      </c>
      <c r="D53" s="106" t="s">
        <v>49</v>
      </c>
      <c r="E53" s="113" t="s">
        <v>51</v>
      </c>
      <c r="F53" s="107">
        <v>160</v>
      </c>
      <c r="G53" s="108">
        <v>40.299999999999997</v>
      </c>
      <c r="H53" s="136">
        <v>34</v>
      </c>
      <c r="I53" s="79">
        <f>(G53-H53)/(G53)*(-G53*100*P53)/100000</f>
        <v>7.5599999999999959E-2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44699</v>
      </c>
      <c r="B55" s="117"/>
      <c r="C55" s="106" t="s">
        <v>419</v>
      </c>
      <c r="D55" s="106" t="s">
        <v>49</v>
      </c>
      <c r="E55" s="106" t="s">
        <v>50</v>
      </c>
      <c r="F55" s="107">
        <v>210</v>
      </c>
      <c r="G55" s="108">
        <v>58</v>
      </c>
      <c r="H55" s="135">
        <v>44.625</v>
      </c>
      <c r="I55" s="79">
        <f>(G55-H55)/(G55)*(-G55*100*P55)/100000</f>
        <v>-0.1605</v>
      </c>
      <c r="J55" s="79">
        <f>I55+I56</f>
        <v>6.8999999999999895E-3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44699</v>
      </c>
      <c r="B56" s="137"/>
      <c r="C56" s="106" t="s">
        <v>420</v>
      </c>
      <c r="D56" s="106" t="s">
        <v>49</v>
      </c>
      <c r="E56" s="113" t="s">
        <v>51</v>
      </c>
      <c r="F56" s="107">
        <v>210</v>
      </c>
      <c r="G56" s="108">
        <v>49.2</v>
      </c>
      <c r="H56" s="135">
        <v>35.25</v>
      </c>
      <c r="I56" s="79">
        <f>(G56-H56)/(G56)*(-G56*100*P56)/100000</f>
        <v>0.16739999999999999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B57" s="137"/>
      <c r="C57" s="106"/>
      <c r="D57" s="106"/>
      <c r="F57" s="107"/>
      <c r="G57" s="108"/>
      <c r="H57" s="143"/>
      <c r="I57" s="79"/>
      <c r="J57" s="82"/>
      <c r="N57" s="109"/>
    </row>
    <row r="58" spans="1:16" s="106" customFormat="1" ht="30.75" customHeight="1" x14ac:dyDescent="0.35">
      <c r="A58" s="105">
        <v>44725</v>
      </c>
      <c r="B58" s="117"/>
      <c r="C58" s="106" t="s">
        <v>436</v>
      </c>
      <c r="D58" s="106" t="s">
        <v>49</v>
      </c>
      <c r="E58" s="106" t="s">
        <v>50</v>
      </c>
      <c r="F58" s="107">
        <v>210</v>
      </c>
      <c r="G58" s="108">
        <v>50</v>
      </c>
      <c r="H58" s="135">
        <v>46.775000000000006</v>
      </c>
      <c r="I58" s="79">
        <f>(G58-H58)/(G58)*(-G58*100*P58)/100000</f>
        <v>-3.8699999999999936E-2</v>
      </c>
      <c r="J58" s="79">
        <f>I58+I59</f>
        <v>1.3500000000000074E-2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44725</v>
      </c>
      <c r="B59" s="137"/>
      <c r="C59" s="106" t="s">
        <v>435</v>
      </c>
      <c r="D59" s="106" t="s">
        <v>49</v>
      </c>
      <c r="E59" s="113" t="s">
        <v>51</v>
      </c>
      <c r="F59" s="107">
        <v>210</v>
      </c>
      <c r="G59" s="108">
        <v>41.2</v>
      </c>
      <c r="H59" s="135">
        <v>36.85</v>
      </c>
      <c r="I59" s="79">
        <f>(G59-H59)/(G59)*(-G59*100*P59)/100000</f>
        <v>5.220000000000001E-2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428</v>
      </c>
      <c r="D61" s="106" t="s">
        <v>49</v>
      </c>
      <c r="E61" s="106" t="s">
        <v>50</v>
      </c>
      <c r="F61" s="107">
        <v>430</v>
      </c>
      <c r="G61" s="108">
        <v>45</v>
      </c>
      <c r="H61" s="135">
        <v>68.13</v>
      </c>
      <c r="I61" s="79">
        <f>(G61-H61)/(G61)*(-G61*100*P61)/100000</f>
        <v>0.27755999999999997</v>
      </c>
      <c r="J61" s="79">
        <f>I61+I62</f>
        <v>9.7799999999999554E-3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427</v>
      </c>
      <c r="D62" s="106" t="s">
        <v>49</v>
      </c>
      <c r="E62" s="113" t="s">
        <v>51</v>
      </c>
      <c r="F62" s="107">
        <v>430</v>
      </c>
      <c r="G62" s="108">
        <v>36</v>
      </c>
      <c r="H62" s="136">
        <v>58.314999999999998</v>
      </c>
      <c r="I62" s="79">
        <f>(G62-H62)/(G62)*(-G62*100*P62)/100000</f>
        <v>-0.26778000000000002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44708</v>
      </c>
      <c r="B64" s="117"/>
      <c r="C64" s="106" t="s">
        <v>432</v>
      </c>
      <c r="D64" s="106" t="s">
        <v>49</v>
      </c>
      <c r="E64" s="106" t="s">
        <v>50</v>
      </c>
      <c r="F64" s="107">
        <v>440</v>
      </c>
      <c r="G64" s="108">
        <v>38</v>
      </c>
      <c r="H64" s="135">
        <v>77.94</v>
      </c>
      <c r="I64" s="79">
        <f>(G64-H64)/(G64)*(-G64*100*P64)/100000</f>
        <v>0.47927999999999993</v>
      </c>
      <c r="J64" s="79">
        <f>I64+I65</f>
        <v>1.0920000000000096E-2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44708</v>
      </c>
      <c r="B65" s="137"/>
      <c r="C65" s="106" t="s">
        <v>428</v>
      </c>
      <c r="D65" s="106" t="s">
        <v>49</v>
      </c>
      <c r="E65" s="113" t="s">
        <v>51</v>
      </c>
      <c r="F65" s="107">
        <v>440</v>
      </c>
      <c r="G65" s="108">
        <v>29.1</v>
      </c>
      <c r="H65" s="136">
        <v>68.13</v>
      </c>
      <c r="I65" s="79">
        <f>(G65-H65)/(G65)*(-G65*100*P65)/100000</f>
        <v>-0.46835999999999983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30"/>
      <c r="I68" s="79"/>
      <c r="J68" s="82"/>
      <c r="N68" s="109"/>
    </row>
    <row r="69" spans="1:255" s="41" customFormat="1" ht="31" customHeight="1" x14ac:dyDescent="0.35">
      <c r="A69" s="40"/>
      <c r="B69" s="20"/>
      <c r="C69" s="6"/>
      <c r="D69" s="6"/>
      <c r="E69" s="6"/>
      <c r="F69" s="42"/>
      <c r="G69" s="12"/>
      <c r="H69" s="131"/>
      <c r="I69" s="45"/>
      <c r="J69" s="7"/>
      <c r="K69" s="8"/>
      <c r="L69" s="9"/>
      <c r="M69" s="8"/>
      <c r="N69" s="7"/>
      <c r="O69" s="4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20"/>
      <c r="C70" s="17" t="s">
        <v>52</v>
      </c>
      <c r="D70" s="6"/>
      <c r="E70" s="6"/>
      <c r="F70" s="12"/>
      <c r="G70" s="12"/>
      <c r="H70" s="132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20"/>
      <c r="C71" s="6"/>
      <c r="D71" s="6"/>
      <c r="E71" s="6"/>
      <c r="F71" s="12"/>
      <c r="G71" s="57"/>
      <c r="H71" s="133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43469</v>
      </c>
      <c r="C72" s="13" t="s">
        <v>53</v>
      </c>
      <c r="D72" s="13" t="s">
        <v>49</v>
      </c>
      <c r="E72" s="13" t="s">
        <v>50</v>
      </c>
      <c r="F72" s="47">
        <v>125</v>
      </c>
      <c r="G72" s="48">
        <v>8.6</v>
      </c>
      <c r="H72" s="48">
        <v>8.6999999999999993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6">
        <f t="shared" ref="O72:O100" si="0">N72*10</f>
        <v>1.6E-2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43468</v>
      </c>
      <c r="B73" s="20">
        <v>43474</v>
      </c>
      <c r="C73" s="13" t="s">
        <v>54</v>
      </c>
      <c r="D73" s="13" t="s">
        <v>49</v>
      </c>
      <c r="E73" s="13" t="s">
        <v>50</v>
      </c>
      <c r="F73" s="42">
        <v>105</v>
      </c>
      <c r="G73" s="55">
        <v>8.6999999999999993</v>
      </c>
      <c r="H73" s="48">
        <v>9.6999999999999993</v>
      </c>
      <c r="I73" s="45"/>
      <c r="J73" s="7"/>
      <c r="K73" s="8">
        <v>0.1</v>
      </c>
      <c r="L73" s="9">
        <v>1</v>
      </c>
      <c r="M73" s="8">
        <v>0.1</v>
      </c>
      <c r="N73" s="7">
        <v>1.149E-2</v>
      </c>
      <c r="O73" s="46">
        <f t="shared" si="0"/>
        <v>0.1149</v>
      </c>
      <c r="P73" s="49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43453</v>
      </c>
      <c r="B74" s="20">
        <v>43474</v>
      </c>
      <c r="C74" s="13" t="s">
        <v>55</v>
      </c>
      <c r="D74" s="13" t="s">
        <v>56</v>
      </c>
      <c r="E74" s="13" t="s">
        <v>50</v>
      </c>
      <c r="F74" s="42">
        <v>127</v>
      </c>
      <c r="G74" s="58">
        <v>6.6</v>
      </c>
      <c r="H74" s="48">
        <v>2.94</v>
      </c>
      <c r="I74" s="45"/>
      <c r="J74" s="7"/>
      <c r="K74" s="8">
        <v>0.1</v>
      </c>
      <c r="L74" s="9">
        <v>1</v>
      </c>
      <c r="M74" s="8">
        <v>0.1</v>
      </c>
      <c r="N74" s="7">
        <v>1.29E-2</v>
      </c>
      <c r="O74" s="46">
        <f t="shared" si="0"/>
        <v>0.129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43479</v>
      </c>
      <c r="C75" s="13" t="s">
        <v>57</v>
      </c>
      <c r="D75" s="13" t="s">
        <v>49</v>
      </c>
      <c r="E75" s="13" t="s">
        <v>50</v>
      </c>
      <c r="F75" s="42">
        <v>1200</v>
      </c>
      <c r="G75" s="58">
        <v>82</v>
      </c>
      <c r="H75" s="48">
        <v>96.5</v>
      </c>
      <c r="I75" s="45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6">
        <f t="shared" si="0"/>
        <v>0.14500000000000002</v>
      </c>
      <c r="P75" s="49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43487</v>
      </c>
      <c r="C76" s="13" t="s">
        <v>58</v>
      </c>
      <c r="D76" s="13" t="s">
        <v>56</v>
      </c>
      <c r="E76" s="13" t="s">
        <v>50</v>
      </c>
      <c r="F76" s="42">
        <v>128</v>
      </c>
      <c r="G76" s="58">
        <v>2.5</v>
      </c>
      <c r="H76" s="48">
        <v>2.92</v>
      </c>
      <c r="I76" s="45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6">
        <f t="shared" si="0"/>
        <v>0.16799999999999998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43474</v>
      </c>
      <c r="B77" s="20">
        <v>43487</v>
      </c>
      <c r="C77" s="13" t="s">
        <v>59</v>
      </c>
      <c r="D77" s="13" t="s">
        <v>49</v>
      </c>
      <c r="E77" s="13" t="s">
        <v>50</v>
      </c>
      <c r="F77" s="42">
        <v>275</v>
      </c>
      <c r="G77" s="58">
        <v>4.4000000000000004</v>
      </c>
      <c r="H77" s="48">
        <v>4.3</v>
      </c>
      <c r="I77" s="45"/>
      <c r="J77" s="7"/>
      <c r="K77" s="8">
        <v>0.1</v>
      </c>
      <c r="L77" s="9">
        <v>1</v>
      </c>
      <c r="M77" s="8">
        <v>0.1</v>
      </c>
      <c r="N77" s="7">
        <v>-2.3E-3</v>
      </c>
      <c r="O77" s="46">
        <f t="shared" si="0"/>
        <v>-2.3E-2</v>
      </c>
      <c r="P77" s="49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43472</v>
      </c>
      <c r="B78" s="20">
        <v>43489</v>
      </c>
      <c r="C78" s="13" t="s">
        <v>60</v>
      </c>
      <c r="D78" s="13" t="s">
        <v>61</v>
      </c>
      <c r="E78" s="13" t="s">
        <v>50</v>
      </c>
      <c r="F78" s="42">
        <v>105</v>
      </c>
      <c r="G78" s="58">
        <v>2.6</v>
      </c>
      <c r="H78" s="48">
        <v>2.6</v>
      </c>
      <c r="I78" s="45"/>
      <c r="J78" s="7"/>
      <c r="K78" s="8">
        <v>0.1</v>
      </c>
      <c r="L78" s="9">
        <v>1</v>
      </c>
      <c r="M78" s="8">
        <v>0.1</v>
      </c>
      <c r="N78" s="7">
        <v>0</v>
      </c>
      <c r="O78" s="46">
        <f t="shared" si="0"/>
        <v>0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43490</v>
      </c>
      <c r="C79" s="13" t="s">
        <v>62</v>
      </c>
      <c r="D79" s="13" t="s">
        <v>49</v>
      </c>
      <c r="E79" s="13" t="s">
        <v>50</v>
      </c>
      <c r="F79" s="42">
        <v>85</v>
      </c>
      <c r="G79" s="58">
        <v>4</v>
      </c>
      <c r="H79" s="48">
        <v>4.9000000000000004</v>
      </c>
      <c r="I79" s="45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6">
        <f t="shared" si="0"/>
        <v>0.22499999999999998</v>
      </c>
      <c r="P79" s="49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43472</v>
      </c>
      <c r="B80" s="20">
        <v>43493</v>
      </c>
      <c r="C80" s="13" t="s">
        <v>63</v>
      </c>
      <c r="D80" s="13" t="s">
        <v>49</v>
      </c>
      <c r="E80" s="13" t="s">
        <v>50</v>
      </c>
      <c r="F80" s="42">
        <v>175</v>
      </c>
      <c r="G80" s="43">
        <v>9</v>
      </c>
      <c r="H80" s="48">
        <v>9</v>
      </c>
      <c r="I80" s="45"/>
      <c r="J80" s="7"/>
      <c r="K80" s="8">
        <v>0.1</v>
      </c>
      <c r="L80" s="9">
        <v>1</v>
      </c>
      <c r="M80" s="8">
        <v>0.1</v>
      </c>
      <c r="N80" s="7">
        <v>0</v>
      </c>
      <c r="O80" s="46">
        <f t="shared" si="0"/>
        <v>0</v>
      </c>
      <c r="P80" s="49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43501</v>
      </c>
      <c r="C81" s="13" t="s">
        <v>64</v>
      </c>
      <c r="D81" s="13" t="s">
        <v>49</v>
      </c>
      <c r="E81" s="13" t="s">
        <v>50</v>
      </c>
      <c r="F81" s="47">
        <v>180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-1.54E-2</v>
      </c>
      <c r="O81" s="46">
        <f t="shared" si="0"/>
        <v>-0.154</v>
      </c>
      <c r="P81" s="49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43507</v>
      </c>
      <c r="C82" s="13" t="s">
        <v>65</v>
      </c>
      <c r="D82" s="13" t="s">
        <v>49</v>
      </c>
      <c r="E82" s="13" t="s">
        <v>50</v>
      </c>
      <c r="F82" s="47">
        <v>126</v>
      </c>
      <c r="G82" s="48">
        <v>2.4</v>
      </c>
      <c r="H82" s="48">
        <v>2.9</v>
      </c>
      <c r="I82" s="45"/>
      <c r="J82" s="7"/>
      <c r="K82" s="8">
        <v>0.1</v>
      </c>
      <c r="L82" s="9">
        <v>1</v>
      </c>
      <c r="M82" s="8">
        <v>0.1</v>
      </c>
      <c r="N82" s="7">
        <v>0.02</v>
      </c>
      <c r="O82" s="46">
        <f t="shared" si="0"/>
        <v>0.2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43504</v>
      </c>
      <c r="B83" s="20">
        <v>43509</v>
      </c>
      <c r="C83" s="13" t="s">
        <v>65</v>
      </c>
      <c r="D83" s="13" t="s">
        <v>56</v>
      </c>
      <c r="E83" s="13" t="s">
        <v>50</v>
      </c>
      <c r="F83" s="47">
        <v>126</v>
      </c>
      <c r="G83" s="48">
        <v>2.4</v>
      </c>
      <c r="H83" s="48">
        <v>2.95</v>
      </c>
      <c r="I83" s="45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6">
        <f t="shared" si="0"/>
        <v>0.21999999999999997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43496</v>
      </c>
      <c r="B84" s="20">
        <v>43511</v>
      </c>
      <c r="C84" s="13" t="s">
        <v>66</v>
      </c>
      <c r="D84" s="13" t="s">
        <v>56</v>
      </c>
      <c r="E84" s="13" t="s">
        <v>50</v>
      </c>
      <c r="F84" s="47">
        <v>126</v>
      </c>
      <c r="G84" s="48">
        <v>1.75</v>
      </c>
      <c r="H84" s="48">
        <v>2</v>
      </c>
      <c r="I84" s="45"/>
      <c r="J84" s="7"/>
      <c r="K84" s="8">
        <v>0.1</v>
      </c>
      <c r="L84" s="9">
        <v>1</v>
      </c>
      <c r="M84" s="8">
        <v>0.1</v>
      </c>
      <c r="N84" s="7">
        <v>1.43E-2</v>
      </c>
      <c r="O84" s="46">
        <f t="shared" si="0"/>
        <v>0.14300000000000002</v>
      </c>
      <c r="P84" s="49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43508</v>
      </c>
      <c r="B85" s="20">
        <v>43511</v>
      </c>
      <c r="C85" s="13" t="s">
        <v>67</v>
      </c>
      <c r="D85" s="13" t="s">
        <v>68</v>
      </c>
      <c r="E85" s="13" t="s">
        <v>50</v>
      </c>
      <c r="F85" s="47">
        <v>119</v>
      </c>
      <c r="G85" s="48">
        <v>2.6</v>
      </c>
      <c r="H85" s="48">
        <v>2.2999999999999998</v>
      </c>
      <c r="I85" s="45"/>
      <c r="J85" s="7"/>
      <c r="K85" s="8">
        <v>0.1</v>
      </c>
      <c r="L85" s="9">
        <v>1</v>
      </c>
      <c r="M85" s="8">
        <v>0.1</v>
      </c>
      <c r="N85" s="7">
        <v>-1.14E-2</v>
      </c>
      <c r="O85" s="46">
        <f t="shared" si="0"/>
        <v>-0.114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43518</v>
      </c>
      <c r="B86" s="20">
        <v>43539</v>
      </c>
      <c r="C86" s="13" t="s">
        <v>69</v>
      </c>
      <c r="D86" s="13" t="s">
        <v>56</v>
      </c>
      <c r="E86" s="13" t="s">
        <v>50</v>
      </c>
      <c r="F86" s="47">
        <v>126</v>
      </c>
      <c r="G86" s="48">
        <v>1.8</v>
      </c>
      <c r="H86" s="48">
        <v>2</v>
      </c>
      <c r="I86" s="45"/>
      <c r="J86" s="7"/>
      <c r="K86" s="8">
        <v>0.1</v>
      </c>
      <c r="L86" s="9">
        <v>1</v>
      </c>
      <c r="M86" s="8">
        <v>0.1</v>
      </c>
      <c r="N86" s="7">
        <v>1.14E-2</v>
      </c>
      <c r="O86" s="46">
        <f t="shared" si="0"/>
        <v>0.114</v>
      </c>
      <c r="P86" s="49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43530</v>
      </c>
      <c r="B87" s="20">
        <v>43542</v>
      </c>
      <c r="C87" s="13" t="s">
        <v>70</v>
      </c>
      <c r="D87" s="13" t="s">
        <v>49</v>
      </c>
      <c r="E87" s="13" t="s">
        <v>50</v>
      </c>
      <c r="F87" s="47">
        <v>10</v>
      </c>
      <c r="G87" s="48">
        <v>4.4000000000000004</v>
      </c>
      <c r="H87" s="48">
        <v>3.7</v>
      </c>
      <c r="I87" s="45"/>
      <c r="J87" s="7"/>
      <c r="K87" s="8">
        <v>0.1</v>
      </c>
      <c r="L87" s="9">
        <v>1</v>
      </c>
      <c r="M87" s="8">
        <v>0.1</v>
      </c>
      <c r="N87" s="7">
        <v>-1.61E-2</v>
      </c>
      <c r="O87" s="46">
        <f t="shared" si="0"/>
        <v>-0.161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43529</v>
      </c>
      <c r="B88" s="20">
        <v>43553</v>
      </c>
      <c r="C88" s="13" t="s">
        <v>71</v>
      </c>
      <c r="D88" s="13" t="s">
        <v>49</v>
      </c>
      <c r="E88" s="13" t="s">
        <v>50</v>
      </c>
      <c r="F88" s="47">
        <v>10</v>
      </c>
      <c r="G88" s="48">
        <v>0.9</v>
      </c>
      <c r="H88" s="48">
        <v>0.98</v>
      </c>
      <c r="I88" s="45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6">
        <f t="shared" si="0"/>
        <v>0.17600000000000002</v>
      </c>
      <c r="P88" s="49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43553</v>
      </c>
      <c r="C89" s="13" t="s">
        <v>72</v>
      </c>
      <c r="D89" s="13" t="s">
        <v>49</v>
      </c>
      <c r="E89" s="13" t="s">
        <v>51</v>
      </c>
      <c r="F89" s="47">
        <v>14</v>
      </c>
      <c r="G89" s="48">
        <v>0.18</v>
      </c>
      <c r="H89" s="48">
        <v>0.1</v>
      </c>
      <c r="I89" s="45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6">
        <f t="shared" si="0"/>
        <v>8.8000000000000009E-2</v>
      </c>
      <c r="P89" s="49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43542</v>
      </c>
      <c r="B90" s="20">
        <v>43556</v>
      </c>
      <c r="C90" s="13" t="s">
        <v>73</v>
      </c>
      <c r="D90" s="13" t="s">
        <v>49</v>
      </c>
      <c r="E90" s="13" t="s">
        <v>50</v>
      </c>
      <c r="F90" s="47">
        <v>315</v>
      </c>
      <c r="G90" s="48">
        <v>17.7</v>
      </c>
      <c r="H90" s="48">
        <v>19.8</v>
      </c>
      <c r="I90" s="45"/>
      <c r="J90" s="7"/>
      <c r="K90" s="8">
        <v>0.1</v>
      </c>
      <c r="L90" s="9">
        <v>1</v>
      </c>
      <c r="M90" s="8">
        <v>0.1</v>
      </c>
      <c r="N90" s="7">
        <v>1.26E-2</v>
      </c>
      <c r="O90" s="46">
        <f t="shared" si="0"/>
        <v>0.126</v>
      </c>
      <c r="P90" s="49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43549</v>
      </c>
      <c r="B91" s="20">
        <v>43557</v>
      </c>
      <c r="C91" s="13" t="s">
        <v>74</v>
      </c>
      <c r="D91" s="13" t="s">
        <v>49</v>
      </c>
      <c r="E91" s="13" t="s">
        <v>50</v>
      </c>
      <c r="F91" s="47">
        <v>320</v>
      </c>
      <c r="G91" s="48">
        <v>17.8</v>
      </c>
      <c r="H91" s="48">
        <v>14</v>
      </c>
      <c r="I91" s="45"/>
      <c r="J91" s="7"/>
      <c r="K91" s="8">
        <v>0.1</v>
      </c>
      <c r="L91" s="9">
        <v>1</v>
      </c>
      <c r="M91" s="8">
        <v>0.1</v>
      </c>
      <c r="N91" s="7">
        <v>-1.9E-2</v>
      </c>
      <c r="O91" s="46">
        <f t="shared" si="0"/>
        <v>-0.19</v>
      </c>
      <c r="P91" s="49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43546</v>
      </c>
      <c r="B92" s="20">
        <v>43559</v>
      </c>
      <c r="C92" s="13" t="s">
        <v>75</v>
      </c>
      <c r="D92" s="13" t="s">
        <v>49</v>
      </c>
      <c r="E92" s="13" t="s">
        <v>50</v>
      </c>
      <c r="F92" s="47">
        <v>114</v>
      </c>
      <c r="G92" s="48">
        <v>1.05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-1.38E-2</v>
      </c>
      <c r="O92" s="46">
        <f t="shared" si="0"/>
        <v>-0.13800000000000001</v>
      </c>
      <c r="P92" s="49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43531</v>
      </c>
      <c r="B93" s="20">
        <v>43560</v>
      </c>
      <c r="C93" s="13" t="s">
        <v>76</v>
      </c>
      <c r="D93" s="13" t="s">
        <v>49</v>
      </c>
      <c r="E93" s="13" t="s">
        <v>50</v>
      </c>
      <c r="F93" s="47">
        <v>10</v>
      </c>
      <c r="G93" s="48">
        <v>4.5999999999999996</v>
      </c>
      <c r="H93" s="48">
        <v>4.6500000000000004</v>
      </c>
      <c r="I93" s="45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6">
        <f t="shared" si="0"/>
        <v>1.1999999999999999E-2</v>
      </c>
      <c r="P93" s="49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43566</v>
      </c>
      <c r="C94" s="13" t="s">
        <v>77</v>
      </c>
      <c r="D94" s="13" t="s">
        <v>49</v>
      </c>
      <c r="E94" s="13" t="s">
        <v>50</v>
      </c>
      <c r="F94" s="47">
        <v>130</v>
      </c>
      <c r="G94" s="48">
        <v>1.78</v>
      </c>
      <c r="H94" s="48">
        <v>1.99</v>
      </c>
      <c r="I94" s="45"/>
      <c r="J94" s="7"/>
      <c r="K94" s="8">
        <v>0.1</v>
      </c>
      <c r="L94" s="9">
        <v>1</v>
      </c>
      <c r="M94" s="8">
        <v>0.1</v>
      </c>
      <c r="N94" s="7">
        <v>1.18E-2</v>
      </c>
      <c r="O94" s="46">
        <f t="shared" si="0"/>
        <v>0.11799999999999999</v>
      </c>
      <c r="P94" s="49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43544</v>
      </c>
      <c r="B95" s="20">
        <v>43567</v>
      </c>
      <c r="C95" s="13" t="s">
        <v>296</v>
      </c>
      <c r="D95" s="13" t="s">
        <v>49</v>
      </c>
      <c r="E95" s="13" t="s">
        <v>50</v>
      </c>
      <c r="F95" s="47">
        <v>100</v>
      </c>
      <c r="G95" s="48">
        <v>3.4</v>
      </c>
      <c r="H95" s="48">
        <v>3.99</v>
      </c>
      <c r="I95" s="45"/>
      <c r="J95" s="7"/>
      <c r="K95" s="8">
        <v>0.1</v>
      </c>
      <c r="L95" s="9">
        <v>1</v>
      </c>
      <c r="M95" s="8">
        <v>0.1</v>
      </c>
      <c r="N95" s="7">
        <v>1.77E-2</v>
      </c>
      <c r="O95" s="46">
        <f t="shared" si="0"/>
        <v>0.17699999999999999</v>
      </c>
      <c r="P95" s="49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43578</v>
      </c>
      <c r="B96" s="20">
        <v>43581</v>
      </c>
      <c r="C96" s="13" t="s">
        <v>78</v>
      </c>
      <c r="D96" s="13" t="s">
        <v>49</v>
      </c>
      <c r="E96" s="13" t="s">
        <v>50</v>
      </c>
      <c r="F96" s="47">
        <v>116</v>
      </c>
      <c r="G96" s="48">
        <v>2.6</v>
      </c>
      <c r="H96" s="48">
        <v>2.98</v>
      </c>
      <c r="I96" s="45"/>
      <c r="J96" s="7"/>
      <c r="K96" s="8">
        <v>0.1</v>
      </c>
      <c r="L96" s="9">
        <v>1</v>
      </c>
      <c r="M96" s="8">
        <v>0.1</v>
      </c>
      <c r="N96" s="7">
        <v>1.44E-2</v>
      </c>
      <c r="O96" s="46">
        <f t="shared" si="0"/>
        <v>0.14399999999999999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43586</v>
      </c>
      <c r="C97" s="13" t="s">
        <v>79</v>
      </c>
      <c r="D97" s="13" t="s">
        <v>49</v>
      </c>
      <c r="E97" s="13" t="s">
        <v>50</v>
      </c>
      <c r="F97" s="47">
        <v>10.5</v>
      </c>
      <c r="G97" s="48">
        <v>0.9</v>
      </c>
      <c r="H97" s="48">
        <v>0.9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 t="shared" si="0"/>
        <v>0</v>
      </c>
      <c r="P97" s="49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43581</v>
      </c>
      <c r="B98" s="20">
        <v>43591</v>
      </c>
      <c r="C98" s="13" t="s">
        <v>80</v>
      </c>
      <c r="D98" s="13" t="s">
        <v>49</v>
      </c>
      <c r="E98" s="13" t="s">
        <v>50</v>
      </c>
      <c r="F98" s="47">
        <v>10.5</v>
      </c>
      <c r="G98" s="48">
        <v>4.55</v>
      </c>
      <c r="H98" s="48">
        <v>4.2</v>
      </c>
      <c r="I98" s="45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6">
        <f t="shared" si="0"/>
        <v>-7.6999999999999999E-2</v>
      </c>
      <c r="P98" s="49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43599</v>
      </c>
      <c r="B99" s="20">
        <v>43601</v>
      </c>
      <c r="C99" s="13" t="s">
        <v>81</v>
      </c>
      <c r="D99" s="13" t="s">
        <v>49</v>
      </c>
      <c r="E99" s="13" t="s">
        <v>50</v>
      </c>
      <c r="F99" s="47">
        <v>131</v>
      </c>
      <c r="G99" s="48">
        <v>2.6</v>
      </c>
      <c r="H99" s="48">
        <v>2.75</v>
      </c>
      <c r="I99" s="45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6">
        <f t="shared" si="0"/>
        <v>5.7000000000000002E-2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43600</v>
      </c>
      <c r="B100" s="20">
        <v>43619</v>
      </c>
      <c r="C100" s="13" t="s">
        <v>82</v>
      </c>
      <c r="D100" s="13" t="s">
        <v>49</v>
      </c>
      <c r="E100" s="13" t="s">
        <v>50</v>
      </c>
      <c r="F100" s="42">
        <v>1650</v>
      </c>
      <c r="G100" s="55">
        <v>45</v>
      </c>
      <c r="H100" s="48">
        <v>34.5</v>
      </c>
      <c r="I100" s="45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6">
        <f t="shared" si="0"/>
        <v>-0.21000000000000002</v>
      </c>
      <c r="P100" s="49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43599</v>
      </c>
      <c r="B101" s="20">
        <v>43620</v>
      </c>
      <c r="C101" s="13" t="s">
        <v>83</v>
      </c>
      <c r="D101" s="13" t="s">
        <v>49</v>
      </c>
      <c r="E101" s="13" t="s">
        <v>50</v>
      </c>
      <c r="F101" s="42">
        <v>110</v>
      </c>
      <c r="G101" s="58">
        <v>4.5</v>
      </c>
      <c r="H101" s="48">
        <v>4.5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>J101*10</f>
        <v>0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43608</v>
      </c>
      <c r="B102" s="20">
        <v>43629</v>
      </c>
      <c r="C102" s="13" t="s">
        <v>84</v>
      </c>
      <c r="D102" s="13" t="s">
        <v>49</v>
      </c>
      <c r="E102" s="13" t="s">
        <v>50</v>
      </c>
      <c r="F102" s="42">
        <v>140</v>
      </c>
      <c r="G102" s="58">
        <v>8.8000000000000007</v>
      </c>
      <c r="H102" s="48">
        <v>9.98</v>
      </c>
      <c r="I102" s="45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6">
        <f t="shared" ref="O102:O145" si="1">N102*10</f>
        <v>0.13</v>
      </c>
      <c r="P102" s="49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43626</v>
      </c>
      <c r="B103" s="20">
        <v>43630</v>
      </c>
      <c r="C103" s="13" t="s">
        <v>85</v>
      </c>
      <c r="D103" s="13" t="s">
        <v>49</v>
      </c>
      <c r="E103" s="13" t="s">
        <v>50</v>
      </c>
      <c r="F103" s="42">
        <v>250</v>
      </c>
      <c r="G103" s="43">
        <v>8.9</v>
      </c>
      <c r="H103" s="48">
        <v>9.75</v>
      </c>
      <c r="I103" s="45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6">
        <f t="shared" si="1"/>
        <v>0.10200000000000001</v>
      </c>
      <c r="P103" s="49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86</v>
      </c>
      <c r="D104" s="13" t="s">
        <v>61</v>
      </c>
      <c r="E104" s="13" t="s">
        <v>50</v>
      </c>
      <c r="F104" s="47">
        <v>67</v>
      </c>
      <c r="G104" s="48">
        <v>1.8</v>
      </c>
      <c r="H104" s="48">
        <v>1.98</v>
      </c>
      <c r="I104" s="45"/>
      <c r="J104" s="7"/>
      <c r="K104" s="8">
        <v>0.1</v>
      </c>
      <c r="L104" s="9">
        <v>1</v>
      </c>
      <c r="M104" s="8">
        <v>0.1</v>
      </c>
      <c r="N104" s="7">
        <v>1.01E-2</v>
      </c>
      <c r="O104" s="46">
        <f t="shared" si="1"/>
        <v>0.10099999999999999</v>
      </c>
      <c r="P104" s="49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43661</v>
      </c>
      <c r="B105" s="20">
        <v>43668</v>
      </c>
      <c r="C105" s="13" t="s">
        <v>87</v>
      </c>
      <c r="D105" s="13" t="s">
        <v>56</v>
      </c>
      <c r="E105" s="13" t="s">
        <v>50</v>
      </c>
      <c r="F105" s="47">
        <v>125</v>
      </c>
      <c r="G105" s="48">
        <v>2.6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1.14E-2</v>
      </c>
      <c r="O105" s="46">
        <f t="shared" si="1"/>
        <v>0.114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43665</v>
      </c>
      <c r="B106" s="20">
        <v>43670</v>
      </c>
      <c r="C106" s="13" t="s">
        <v>88</v>
      </c>
      <c r="D106" s="13" t="s">
        <v>49</v>
      </c>
      <c r="E106" s="13" t="s">
        <v>50</v>
      </c>
      <c r="F106" s="47">
        <v>9</v>
      </c>
      <c r="G106" s="48">
        <v>0.9</v>
      </c>
      <c r="H106" s="48">
        <v>0.98</v>
      </c>
      <c r="I106" s="45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6">
        <f t="shared" si="1"/>
        <v>0.08</v>
      </c>
      <c r="P106" s="49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89</v>
      </c>
      <c r="D107" s="13" t="s">
        <v>56</v>
      </c>
      <c r="E107" s="13" t="s">
        <v>50</v>
      </c>
      <c r="F107" s="47">
        <v>137</v>
      </c>
      <c r="G107" s="48">
        <v>2.7</v>
      </c>
      <c r="H107" s="48">
        <v>1.82</v>
      </c>
      <c r="I107" s="45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6">
        <f t="shared" si="1"/>
        <v>-0.32599999999999996</v>
      </c>
      <c r="P107" s="49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43678</v>
      </c>
      <c r="B108" s="20">
        <v>43682</v>
      </c>
      <c r="C108" s="13" t="s">
        <v>90</v>
      </c>
      <c r="D108" s="13" t="s">
        <v>49</v>
      </c>
      <c r="E108" s="13" t="s">
        <v>50</v>
      </c>
      <c r="F108" s="47">
        <v>305</v>
      </c>
      <c r="G108" s="48">
        <v>2.5299999999999998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1.78E-2</v>
      </c>
      <c r="O108" s="46">
        <f t="shared" si="1"/>
        <v>0.17799999999999999</v>
      </c>
      <c r="P108" s="49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43679</v>
      </c>
      <c r="B109" s="20">
        <v>43684</v>
      </c>
      <c r="C109" s="13" t="s">
        <v>91</v>
      </c>
      <c r="D109" s="13" t="s">
        <v>49</v>
      </c>
      <c r="E109" s="13" t="s">
        <v>50</v>
      </c>
      <c r="F109" s="47">
        <v>158</v>
      </c>
      <c r="G109" s="48">
        <v>2.6</v>
      </c>
      <c r="H109" s="48">
        <v>2.98</v>
      </c>
      <c r="I109" s="45"/>
      <c r="J109" s="7"/>
      <c r="K109" s="8">
        <v>0.1</v>
      </c>
      <c r="L109" s="9">
        <v>1</v>
      </c>
      <c r="M109" s="8">
        <v>0.1</v>
      </c>
      <c r="N109" s="7">
        <v>1.44E-2</v>
      </c>
      <c r="O109" s="46">
        <f t="shared" si="1"/>
        <v>0.14399999999999999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43686</v>
      </c>
      <c r="C110" s="13" t="s">
        <v>92</v>
      </c>
      <c r="D110" s="13" t="s">
        <v>49</v>
      </c>
      <c r="E110" s="13" t="s">
        <v>50</v>
      </c>
      <c r="F110" s="47">
        <v>114</v>
      </c>
      <c r="G110" s="48">
        <v>4.4000000000000004</v>
      </c>
      <c r="H110" s="48">
        <v>4.9800000000000004</v>
      </c>
      <c r="I110" s="45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6">
        <f t="shared" si="1"/>
        <v>0.128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43679</v>
      </c>
      <c r="B111" s="20">
        <v>43689</v>
      </c>
      <c r="C111" s="13" t="s">
        <v>93</v>
      </c>
      <c r="D111" s="13" t="s">
        <v>49</v>
      </c>
      <c r="E111" s="13" t="s">
        <v>50</v>
      </c>
      <c r="F111" s="47">
        <v>114</v>
      </c>
      <c r="G111" s="48">
        <v>2.5</v>
      </c>
      <c r="H111" s="48">
        <v>2.9</v>
      </c>
      <c r="I111" s="45"/>
      <c r="J111" s="7"/>
      <c r="K111" s="8">
        <v>0.1</v>
      </c>
      <c r="L111" s="9">
        <v>1</v>
      </c>
      <c r="M111" s="8">
        <v>0.1</v>
      </c>
      <c r="N111" s="7">
        <v>1.6E-2</v>
      </c>
      <c r="O111" s="46">
        <f t="shared" si="1"/>
        <v>0.16</v>
      </c>
      <c r="P111" s="49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94</v>
      </c>
      <c r="D112" s="13" t="s">
        <v>49</v>
      </c>
      <c r="E112" s="13" t="s">
        <v>50</v>
      </c>
      <c r="F112" s="47">
        <v>80</v>
      </c>
      <c r="G112" s="48">
        <v>2</v>
      </c>
      <c r="H112" s="48">
        <v>2.35</v>
      </c>
      <c r="I112" s="45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6">
        <f t="shared" si="1"/>
        <v>0.17500000000000002</v>
      </c>
      <c r="P112" s="49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43690</v>
      </c>
      <c r="B113" s="20">
        <v>43691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2.5</v>
      </c>
      <c r="H113" s="48">
        <v>2.8</v>
      </c>
      <c r="I113" s="45"/>
      <c r="J113" s="7"/>
      <c r="K113" s="8">
        <v>0.1</v>
      </c>
      <c r="L113" s="9">
        <v>1</v>
      </c>
      <c r="M113" s="8">
        <v>0.1</v>
      </c>
      <c r="N113" s="7">
        <v>1.2E-2</v>
      </c>
      <c r="O113" s="46">
        <f t="shared" si="1"/>
        <v>0.12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43683</v>
      </c>
      <c r="B114" s="20">
        <v>43693</v>
      </c>
      <c r="C114" s="13" t="s">
        <v>96</v>
      </c>
      <c r="D114" s="13" t="s">
        <v>49</v>
      </c>
      <c r="E114" s="13" t="s">
        <v>50</v>
      </c>
      <c r="F114" s="47">
        <v>114</v>
      </c>
      <c r="G114" s="48">
        <v>1.74</v>
      </c>
      <c r="H114" s="48">
        <v>2</v>
      </c>
      <c r="I114" s="45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6">
        <f t="shared" si="1"/>
        <v>0.14800000000000002</v>
      </c>
      <c r="P114" s="49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97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43684</v>
      </c>
      <c r="B116" s="20">
        <v>43693</v>
      </c>
      <c r="C116" s="13" t="s">
        <v>98</v>
      </c>
      <c r="D116" s="13" t="s">
        <v>49</v>
      </c>
      <c r="E116" s="13" t="s">
        <v>50</v>
      </c>
      <c r="F116" s="47">
        <v>114</v>
      </c>
      <c r="G116" s="48">
        <v>4.5</v>
      </c>
      <c r="H116" s="48">
        <v>5</v>
      </c>
      <c r="I116" s="45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6">
        <f t="shared" si="1"/>
        <v>0.10999999999999999</v>
      </c>
      <c r="P116" s="49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43686</v>
      </c>
      <c r="B117" s="20">
        <v>43704</v>
      </c>
      <c r="C117" s="13" t="s">
        <v>99</v>
      </c>
      <c r="D117" s="13" t="s">
        <v>49</v>
      </c>
      <c r="E117" s="13" t="s">
        <v>50</v>
      </c>
      <c r="F117" s="47">
        <v>1080</v>
      </c>
      <c r="G117" s="48">
        <v>41</v>
      </c>
      <c r="H117" s="48">
        <v>48.5</v>
      </c>
      <c r="I117" s="45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6">
        <f t="shared" si="1"/>
        <v>0.18290000000000001</v>
      </c>
      <c r="P117" s="49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43704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2.6</v>
      </c>
      <c r="H118" s="48">
        <v>2.92</v>
      </c>
      <c r="I118" s="45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6">
        <f t="shared" si="1"/>
        <v>0.128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43727</v>
      </c>
      <c r="B119" s="20">
        <v>43712</v>
      </c>
      <c r="C119" s="13" t="s">
        <v>100</v>
      </c>
      <c r="D119" s="13" t="s">
        <v>49</v>
      </c>
      <c r="E119" s="13" t="s">
        <v>50</v>
      </c>
      <c r="F119" s="47">
        <v>119</v>
      </c>
      <c r="G119" s="48">
        <v>2.6</v>
      </c>
      <c r="H119" s="48">
        <v>2.65</v>
      </c>
      <c r="I119" s="45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6">
        <f t="shared" si="1"/>
        <v>2.0999999999999998E-2</v>
      </c>
      <c r="P119" s="49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43734</v>
      </c>
      <c r="B120" s="20">
        <v>43713</v>
      </c>
      <c r="C120" s="13" t="s">
        <v>101</v>
      </c>
      <c r="D120" s="13" t="s">
        <v>49</v>
      </c>
      <c r="E120" s="13" t="s">
        <v>50</v>
      </c>
      <c r="F120" s="47">
        <v>157</v>
      </c>
      <c r="G120" s="48">
        <v>2.4500000000000002</v>
      </c>
      <c r="H120" s="48">
        <v>2.2999999999999998</v>
      </c>
      <c r="I120" s="45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6">
        <f t="shared" si="1"/>
        <v>-0.06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43721</v>
      </c>
      <c r="B121" s="20">
        <v>43726</v>
      </c>
      <c r="C121" s="13" t="s">
        <v>102</v>
      </c>
      <c r="D121" s="13" t="s">
        <v>56</v>
      </c>
      <c r="E121" s="13" t="s">
        <v>50</v>
      </c>
      <c r="F121" s="47">
        <v>132</v>
      </c>
      <c r="G121" s="48">
        <v>2.6</v>
      </c>
      <c r="H121" s="48">
        <v>2.87</v>
      </c>
      <c r="I121" s="45"/>
      <c r="J121" s="7"/>
      <c r="K121" s="8">
        <v>0.1</v>
      </c>
      <c r="L121" s="9">
        <v>1</v>
      </c>
      <c r="M121" s="8">
        <v>0.1</v>
      </c>
      <c r="N121" s="7">
        <v>1.03E-2</v>
      </c>
      <c r="O121" s="46">
        <f t="shared" si="1"/>
        <v>0.10300000000000001</v>
      </c>
      <c r="P121" s="49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103</v>
      </c>
      <c r="D122" s="13" t="s">
        <v>49</v>
      </c>
      <c r="E122" s="13" t="s">
        <v>50</v>
      </c>
      <c r="F122" s="47">
        <v>1550</v>
      </c>
      <c r="G122" s="48">
        <v>46</v>
      </c>
      <c r="H122" s="48">
        <v>50</v>
      </c>
      <c r="I122" s="45"/>
      <c r="J122" s="7"/>
      <c r="K122" s="8">
        <v>0.1</v>
      </c>
      <c r="L122" s="9">
        <v>1</v>
      </c>
      <c r="M122" s="8">
        <v>0.1</v>
      </c>
      <c r="N122" s="7">
        <v>1.2E-2</v>
      </c>
      <c r="O122" s="46">
        <f t="shared" si="1"/>
        <v>0.12</v>
      </c>
      <c r="P122" s="49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43692</v>
      </c>
      <c r="B123" s="20">
        <v>43728</v>
      </c>
      <c r="C123" s="13" t="s">
        <v>104</v>
      </c>
      <c r="D123" s="13" t="s">
        <v>49</v>
      </c>
      <c r="E123" s="13" t="s">
        <v>50</v>
      </c>
      <c r="F123" s="47">
        <v>150</v>
      </c>
      <c r="G123" s="48">
        <v>9</v>
      </c>
      <c r="H123" s="48">
        <v>10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43697</v>
      </c>
      <c r="B124" s="20">
        <v>43728</v>
      </c>
      <c r="C124" s="13" t="s">
        <v>105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43700</v>
      </c>
      <c r="B125" s="20">
        <v>43728</v>
      </c>
      <c r="C125" s="13" t="s">
        <v>106</v>
      </c>
      <c r="D125" s="13" t="s">
        <v>49</v>
      </c>
      <c r="E125" s="13" t="s">
        <v>50</v>
      </c>
      <c r="F125" s="47">
        <v>120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43724</v>
      </c>
      <c r="B126" s="20">
        <v>43733</v>
      </c>
      <c r="C126" s="13" t="s">
        <v>107</v>
      </c>
      <c r="D126" s="13" t="s">
        <v>108</v>
      </c>
      <c r="E126" s="13" t="s">
        <v>50</v>
      </c>
      <c r="F126" s="47">
        <v>15</v>
      </c>
      <c r="G126" s="48">
        <v>0.87</v>
      </c>
      <c r="H126" s="48">
        <v>0.99</v>
      </c>
      <c r="I126" s="45"/>
      <c r="J126" s="7"/>
      <c r="K126" s="8">
        <v>0.1</v>
      </c>
      <c r="L126" s="9">
        <v>1</v>
      </c>
      <c r="M126" s="8">
        <v>0.1</v>
      </c>
      <c r="N126" s="7">
        <v>1.37E-2</v>
      </c>
      <c r="O126" s="46">
        <f t="shared" si="1"/>
        <v>0.13700000000000001</v>
      </c>
      <c r="P126" s="49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43739</v>
      </c>
      <c r="B127" s="20">
        <v>43745</v>
      </c>
      <c r="C127" s="13" t="s">
        <v>109</v>
      </c>
      <c r="D127" s="13" t="s">
        <v>49</v>
      </c>
      <c r="E127" s="13" t="s">
        <v>50</v>
      </c>
      <c r="F127" s="47">
        <v>300</v>
      </c>
      <c r="G127" s="48">
        <v>4.05</v>
      </c>
      <c r="H127" s="48">
        <v>4.55</v>
      </c>
      <c r="I127" s="45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6">
        <f t="shared" si="1"/>
        <v>0.125</v>
      </c>
      <c r="P127" s="49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43746</v>
      </c>
      <c r="C128" s="13" t="s">
        <v>110</v>
      </c>
      <c r="D128" s="13" t="s">
        <v>49</v>
      </c>
      <c r="E128" s="13" t="s">
        <v>50</v>
      </c>
      <c r="F128" s="47">
        <v>69</v>
      </c>
      <c r="G128" s="48">
        <v>6.7</v>
      </c>
      <c r="H128" s="48">
        <v>2.6</v>
      </c>
      <c r="I128" s="45"/>
      <c r="J128" s="7"/>
      <c r="K128" s="8">
        <v>0.1</v>
      </c>
      <c r="L128" s="9">
        <v>1</v>
      </c>
      <c r="M128" s="8">
        <v>0.1</v>
      </c>
      <c r="N128" s="7">
        <v>0</v>
      </c>
      <c r="O128" s="46">
        <f t="shared" si="1"/>
        <v>0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111</v>
      </c>
      <c r="D129" s="13" t="s">
        <v>49</v>
      </c>
      <c r="E129" s="13" t="s">
        <v>50</v>
      </c>
      <c r="F129" s="47">
        <v>112</v>
      </c>
      <c r="G129" s="48">
        <v>2.6</v>
      </c>
      <c r="H129" s="48">
        <v>2.98</v>
      </c>
      <c r="I129" s="45"/>
      <c r="J129" s="7"/>
      <c r="K129" s="8">
        <v>0.1</v>
      </c>
      <c r="L129" s="9">
        <v>1</v>
      </c>
      <c r="M129" s="8">
        <v>0.1</v>
      </c>
      <c r="N129" s="7">
        <v>1.44E-2</v>
      </c>
      <c r="O129" s="46">
        <f t="shared" si="1"/>
        <v>0.14399999999999999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112</v>
      </c>
      <c r="D130" s="13" t="s">
        <v>49</v>
      </c>
      <c r="E130" s="13" t="s">
        <v>50</v>
      </c>
      <c r="F130" s="47">
        <v>210</v>
      </c>
      <c r="G130" s="48">
        <v>4.1500000000000004</v>
      </c>
      <c r="H130" s="48">
        <v>4.93</v>
      </c>
      <c r="I130" s="45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6">
        <f t="shared" si="1"/>
        <v>0.187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43749</v>
      </c>
      <c r="C131" s="13" t="s">
        <v>113</v>
      </c>
      <c r="D131" s="13" t="s">
        <v>49</v>
      </c>
      <c r="E131" s="13" t="s">
        <v>50</v>
      </c>
      <c r="F131" s="47">
        <v>175</v>
      </c>
      <c r="G131" s="48">
        <v>4.4000000000000004</v>
      </c>
      <c r="H131" s="48">
        <v>4.9800000000000004</v>
      </c>
      <c r="I131" s="45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6">
        <f t="shared" si="1"/>
        <v>0.13899999999999998</v>
      </c>
      <c r="P131" s="49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43749</v>
      </c>
      <c r="C132" s="13" t="s">
        <v>114</v>
      </c>
      <c r="D132" s="13" t="s">
        <v>49</v>
      </c>
      <c r="E132" s="13" t="s">
        <v>50</v>
      </c>
      <c r="F132" s="47">
        <v>1130</v>
      </c>
      <c r="G132" s="48">
        <v>26</v>
      </c>
      <c r="H132" s="48">
        <v>29.8</v>
      </c>
      <c r="I132" s="45"/>
      <c r="J132" s="7"/>
      <c r="K132" s="8">
        <v>0.1</v>
      </c>
      <c r="L132" s="9">
        <v>1</v>
      </c>
      <c r="M132" s="8">
        <v>0.1</v>
      </c>
      <c r="N132" s="7">
        <v>1.52E-2</v>
      </c>
      <c r="O132" s="46">
        <f t="shared" si="1"/>
        <v>0.152</v>
      </c>
      <c r="P132" s="49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43742</v>
      </c>
      <c r="B133" s="20">
        <v>43754</v>
      </c>
      <c r="C133" s="13" t="s">
        <v>115</v>
      </c>
      <c r="D133" s="13" t="s">
        <v>49</v>
      </c>
      <c r="E133" s="13" t="s">
        <v>50</v>
      </c>
      <c r="F133" s="47">
        <v>153</v>
      </c>
      <c r="G133" s="48">
        <v>2.5499999999999998</v>
      </c>
      <c r="H133" s="48">
        <v>2.9</v>
      </c>
      <c r="I133" s="45"/>
      <c r="J133" s="7"/>
      <c r="K133" s="8">
        <v>0.1</v>
      </c>
      <c r="L133" s="9">
        <v>1</v>
      </c>
      <c r="M133" s="8">
        <v>0.1</v>
      </c>
      <c r="N133" s="7">
        <v>1.4E-2</v>
      </c>
      <c r="O133" s="46">
        <f t="shared" si="1"/>
        <v>0.14000000000000001</v>
      </c>
      <c r="P133" s="49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43756</v>
      </c>
      <c r="C134" s="13" t="s">
        <v>116</v>
      </c>
      <c r="D134" s="13" t="s">
        <v>49</v>
      </c>
      <c r="E134" s="13" t="s">
        <v>50</v>
      </c>
      <c r="F134" s="47">
        <v>142</v>
      </c>
      <c r="G134" s="48">
        <v>4.45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1.21E-2</v>
      </c>
      <c r="O134" s="46">
        <f t="shared" si="1"/>
        <v>0.121</v>
      </c>
      <c r="P134" s="49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43756</v>
      </c>
      <c r="C135" s="13" t="s">
        <v>117</v>
      </c>
      <c r="D135" s="13" t="s">
        <v>49</v>
      </c>
      <c r="E135" s="13" t="s">
        <v>50</v>
      </c>
      <c r="F135" s="47">
        <v>9.5</v>
      </c>
      <c r="G135" s="48">
        <v>0.43</v>
      </c>
      <c r="H135" s="48">
        <v>0.5</v>
      </c>
      <c r="I135" s="45"/>
      <c r="J135" s="7"/>
      <c r="K135" s="8">
        <v>0.1</v>
      </c>
      <c r="L135" s="9">
        <v>1</v>
      </c>
      <c r="M135" s="8">
        <v>0.1</v>
      </c>
      <c r="N135" s="7">
        <v>1.54E-2</v>
      </c>
      <c r="O135" s="46">
        <f t="shared" si="1"/>
        <v>0.154</v>
      </c>
      <c r="P135" s="49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118</v>
      </c>
      <c r="D136" s="13" t="s">
        <v>49</v>
      </c>
      <c r="E136" s="13" t="s">
        <v>50</v>
      </c>
      <c r="F136" s="47">
        <v>305</v>
      </c>
      <c r="G136" s="48">
        <v>4.4000000000000004</v>
      </c>
      <c r="H136" s="48">
        <v>4</v>
      </c>
      <c r="I136" s="45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6">
        <f t="shared" si="1"/>
        <v>-9.1999999999999998E-2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43752</v>
      </c>
      <c r="B137" s="20">
        <v>43760</v>
      </c>
      <c r="C137" s="13" t="s">
        <v>119</v>
      </c>
      <c r="D137" s="13" t="s">
        <v>49</v>
      </c>
      <c r="E137" s="13" t="s">
        <v>50</v>
      </c>
      <c r="F137" s="47">
        <v>125</v>
      </c>
      <c r="G137" s="48">
        <v>4.2</v>
      </c>
      <c r="H137" s="48">
        <v>4.33</v>
      </c>
      <c r="I137" s="45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6">
        <f t="shared" si="1"/>
        <v>0.03</v>
      </c>
      <c r="P137" s="49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43768</v>
      </c>
      <c r="B138" s="20">
        <v>43781</v>
      </c>
      <c r="C138" s="13" t="s">
        <v>120</v>
      </c>
      <c r="D138" s="13" t="s">
        <v>49</v>
      </c>
      <c r="E138" s="13" t="s">
        <v>50</v>
      </c>
      <c r="F138" s="47">
        <v>360</v>
      </c>
      <c r="G138" s="48">
        <v>8.6</v>
      </c>
      <c r="H138" s="48">
        <v>6.8</v>
      </c>
      <c r="I138" s="45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6">
        <f t="shared" si="1"/>
        <v>-0.21600000000000003</v>
      </c>
      <c r="P138" s="49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43760</v>
      </c>
      <c r="B139" s="20">
        <v>43784</v>
      </c>
      <c r="C139" s="13" t="s">
        <v>121</v>
      </c>
      <c r="D139" s="13" t="s">
        <v>49</v>
      </c>
      <c r="E139" s="13" t="s">
        <v>50</v>
      </c>
      <c r="F139" s="47">
        <v>310</v>
      </c>
      <c r="G139" s="48">
        <v>8.75</v>
      </c>
      <c r="H139" s="48">
        <v>10</v>
      </c>
      <c r="I139" s="45"/>
      <c r="J139" s="7"/>
      <c r="K139" s="8">
        <v>0.1</v>
      </c>
      <c r="L139" s="9">
        <v>1</v>
      </c>
      <c r="M139" s="8">
        <v>0.1</v>
      </c>
      <c r="N139" s="7">
        <v>1.38E-2</v>
      </c>
      <c r="O139" s="46">
        <f t="shared" si="1"/>
        <v>0.13800000000000001</v>
      </c>
      <c r="P139" s="49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43781</v>
      </c>
      <c r="B140" s="20">
        <v>43788</v>
      </c>
      <c r="C140" s="13" t="s">
        <v>122</v>
      </c>
      <c r="D140" s="13" t="s">
        <v>56</v>
      </c>
      <c r="E140" s="13" t="s">
        <v>50</v>
      </c>
      <c r="F140" s="47">
        <v>131</v>
      </c>
      <c r="G140" s="48">
        <v>2.6</v>
      </c>
      <c r="H140" s="48">
        <v>2.92</v>
      </c>
      <c r="I140" s="45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6">
        <f t="shared" si="1"/>
        <v>0.12200000000000001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43802</v>
      </c>
      <c r="B141" s="20">
        <v>43810</v>
      </c>
      <c r="C141" s="13" t="s">
        <v>123</v>
      </c>
      <c r="D141" s="13" t="s">
        <v>49</v>
      </c>
      <c r="E141" s="13" t="s">
        <v>50</v>
      </c>
      <c r="F141" s="47">
        <v>330</v>
      </c>
      <c r="G141" s="48">
        <v>17</v>
      </c>
      <c r="H141" s="48">
        <v>18.8</v>
      </c>
      <c r="I141" s="45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6">
        <f t="shared" si="1"/>
        <v>0.10800000000000001</v>
      </c>
      <c r="P141" s="49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43789</v>
      </c>
      <c r="B142" s="20">
        <v>43811</v>
      </c>
      <c r="C142" s="13" t="s">
        <v>124</v>
      </c>
      <c r="D142" s="13" t="s">
        <v>49</v>
      </c>
      <c r="E142" s="13" t="s">
        <v>50</v>
      </c>
      <c r="F142" s="47">
        <v>137</v>
      </c>
      <c r="G142" s="48">
        <v>25</v>
      </c>
      <c r="H142" s="48">
        <v>29.5</v>
      </c>
      <c r="I142" s="45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6">
        <f t="shared" si="1"/>
        <v>0.18</v>
      </c>
      <c r="P142" s="49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43802</v>
      </c>
      <c r="B143" s="20">
        <v>43811</v>
      </c>
      <c r="C143" s="13" t="s">
        <v>125</v>
      </c>
      <c r="D143" s="13" t="s">
        <v>56</v>
      </c>
      <c r="E143" s="13" t="s">
        <v>50</v>
      </c>
      <c r="F143" s="47">
        <v>145</v>
      </c>
      <c r="G143" s="48">
        <v>2.6</v>
      </c>
      <c r="H143" s="48">
        <v>2.95</v>
      </c>
      <c r="I143" s="45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6">
        <f t="shared" si="1"/>
        <v>0.13300000000000001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6">
        <f t="shared" si="1"/>
        <v>9.9000000000000005E-2</v>
      </c>
      <c r="P144" s="49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43819</v>
      </c>
      <c r="C145" s="13" t="s">
        <v>126</v>
      </c>
      <c r="D145" s="13" t="s">
        <v>49</v>
      </c>
      <c r="E145" s="13" t="s">
        <v>50</v>
      </c>
      <c r="F145" s="47">
        <v>137</v>
      </c>
      <c r="G145" s="48">
        <v>4.55</v>
      </c>
      <c r="H145" s="48">
        <v>5</v>
      </c>
      <c r="I145" s="45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6">
        <f t="shared" si="1"/>
        <v>0.17100000000000001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20"/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59" t="s">
        <v>127</v>
      </c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/>
      <c r="B148" s="20"/>
      <c r="C148" s="6"/>
      <c r="D148" s="6"/>
      <c r="E148" s="6"/>
      <c r="F148" s="47"/>
      <c r="G148" s="48"/>
      <c r="H148" s="48"/>
      <c r="I148" s="45"/>
      <c r="J148" s="7"/>
      <c r="K148" s="8"/>
      <c r="L148" s="9"/>
      <c r="M148" s="8"/>
      <c r="N148" s="7"/>
      <c r="O148" s="4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43851</v>
      </c>
      <c r="B149" s="20">
        <v>43853</v>
      </c>
      <c r="C149" s="13" t="s">
        <v>128</v>
      </c>
      <c r="D149" s="13" t="s">
        <v>49</v>
      </c>
      <c r="E149" s="13" t="s">
        <v>50</v>
      </c>
      <c r="F149" s="47">
        <v>345</v>
      </c>
      <c r="G149" s="48">
        <v>9</v>
      </c>
      <c r="H149" s="48">
        <v>9.25</v>
      </c>
      <c r="I149" s="45"/>
      <c r="J149" s="7"/>
      <c r="K149" s="8">
        <v>0.1</v>
      </c>
      <c r="L149" s="9">
        <v>1</v>
      </c>
      <c r="M149" s="8">
        <v>0.1</v>
      </c>
      <c r="N149" s="7">
        <v>2.8E-3</v>
      </c>
      <c r="O149" s="46">
        <f t="shared" ref="O149:O180" si="2">N149*10</f>
        <v>2.8000000000000001E-2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43844</v>
      </c>
      <c r="B150" s="20">
        <v>43857</v>
      </c>
      <c r="C150" s="13" t="s">
        <v>129</v>
      </c>
      <c r="D150" s="13" t="s">
        <v>130</v>
      </c>
      <c r="E150" s="13" t="s">
        <v>50</v>
      </c>
      <c r="F150" s="42">
        <v>10</v>
      </c>
      <c r="G150" s="60">
        <v>3.4</v>
      </c>
      <c r="H150" s="48">
        <v>4.6500000000000004</v>
      </c>
      <c r="I150" s="45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6">
        <f t="shared" si="2"/>
        <v>0.17500000000000002</v>
      </c>
      <c r="P150" s="49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43851</v>
      </c>
      <c r="B151" s="20">
        <v>43873</v>
      </c>
      <c r="C151" s="13" t="s">
        <v>131</v>
      </c>
      <c r="D151" s="13" t="s">
        <v>49</v>
      </c>
      <c r="E151" s="13" t="s">
        <v>50</v>
      </c>
      <c r="F151" s="47">
        <v>270</v>
      </c>
      <c r="G151" s="48">
        <v>9</v>
      </c>
      <c r="H151" s="48">
        <v>9.9499999999999993</v>
      </c>
      <c r="I151" s="45"/>
      <c r="J151" s="7"/>
      <c r="K151" s="8">
        <v>0.1</v>
      </c>
      <c r="L151" s="9">
        <v>1</v>
      </c>
      <c r="M151" s="8">
        <v>0.1</v>
      </c>
      <c r="N151" s="7">
        <v>1.06E-2</v>
      </c>
      <c r="O151" s="46">
        <f t="shared" si="2"/>
        <v>0.106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132</v>
      </c>
      <c r="D152" s="13" t="s">
        <v>49</v>
      </c>
      <c r="E152" s="13" t="s">
        <v>50</v>
      </c>
      <c r="F152" s="47">
        <v>295</v>
      </c>
      <c r="G152" s="48">
        <v>9</v>
      </c>
      <c r="H152" s="48">
        <v>7.8</v>
      </c>
      <c r="I152" s="45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6">
        <f t="shared" si="2"/>
        <v>-0.19799999999999998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43879</v>
      </c>
      <c r="B153" s="20">
        <v>43885</v>
      </c>
      <c r="C153" s="13" t="s">
        <v>133</v>
      </c>
      <c r="D153" s="13" t="s">
        <v>49</v>
      </c>
      <c r="E153" s="13" t="s">
        <v>50</v>
      </c>
      <c r="F153" s="47">
        <v>75</v>
      </c>
      <c r="G153" s="48">
        <v>4.25</v>
      </c>
      <c r="H153" s="48">
        <v>3.8</v>
      </c>
      <c r="I153" s="45"/>
      <c r="J153" s="7"/>
      <c r="K153" s="8">
        <v>0.1</v>
      </c>
      <c r="L153" s="9">
        <v>1</v>
      </c>
      <c r="M153" s="8">
        <v>0.1</v>
      </c>
      <c r="N153" s="7">
        <v>-2.52E-2</v>
      </c>
      <c r="O153" s="46">
        <f t="shared" si="2"/>
        <v>-0.252</v>
      </c>
      <c r="P153" s="49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43880</v>
      </c>
      <c r="B154" s="20">
        <v>43885</v>
      </c>
      <c r="C154" s="13" t="s">
        <v>134</v>
      </c>
      <c r="D154" s="13" t="s">
        <v>49</v>
      </c>
      <c r="E154" s="13" t="s">
        <v>50</v>
      </c>
      <c r="F154" s="47">
        <v>40</v>
      </c>
      <c r="G154" s="48">
        <v>2.2000000000000002</v>
      </c>
      <c r="H154" s="48">
        <v>1.7</v>
      </c>
      <c r="I154" s="45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6">
        <f t="shared" si="2"/>
        <v>-0.22499999999999998</v>
      </c>
      <c r="P154" s="49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44156</v>
      </c>
      <c r="B155" s="20">
        <v>43885</v>
      </c>
      <c r="C155" s="13" t="s">
        <v>135</v>
      </c>
      <c r="D155" s="13" t="s">
        <v>49</v>
      </c>
      <c r="E155" s="13" t="s">
        <v>50</v>
      </c>
      <c r="F155" s="47">
        <v>137</v>
      </c>
      <c r="G155" s="48">
        <v>8.6</v>
      </c>
      <c r="H155" s="48">
        <v>7.2</v>
      </c>
      <c r="I155" s="45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6">
        <f t="shared" si="2"/>
        <v>-0.16799999999999998</v>
      </c>
      <c r="P155" s="49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>
        <v>43789</v>
      </c>
      <c r="B156" s="20">
        <v>43885</v>
      </c>
      <c r="C156" s="13" t="s">
        <v>136</v>
      </c>
      <c r="D156" s="13" t="s">
        <v>49</v>
      </c>
      <c r="E156" s="13" t="s">
        <v>50</v>
      </c>
      <c r="F156" s="47">
        <v>137</v>
      </c>
      <c r="G156" s="48">
        <v>9</v>
      </c>
      <c r="H156" s="48">
        <v>7.6</v>
      </c>
      <c r="I156" s="45"/>
      <c r="J156" s="7"/>
      <c r="K156" s="8">
        <v>0.1</v>
      </c>
      <c r="L156" s="9">
        <v>1</v>
      </c>
      <c r="M156" s="8">
        <v>0.1</v>
      </c>
      <c r="N156" s="7">
        <v>-1.54E-2</v>
      </c>
      <c r="O156" s="46">
        <f t="shared" si="2"/>
        <v>-0.154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43887</v>
      </c>
      <c r="C157" s="13" t="s">
        <v>137</v>
      </c>
      <c r="D157" s="13" t="s">
        <v>49</v>
      </c>
      <c r="E157" s="13" t="s">
        <v>50</v>
      </c>
      <c r="F157" s="47">
        <v>75</v>
      </c>
      <c r="G157" s="48">
        <v>4.3</v>
      </c>
      <c r="H157" s="48">
        <v>4.2</v>
      </c>
      <c r="I157" s="45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6">
        <f t="shared" si="2"/>
        <v>-2.3E-3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43887</v>
      </c>
      <c r="B158" s="20">
        <v>43888</v>
      </c>
      <c r="C158" s="13" t="s">
        <v>138</v>
      </c>
      <c r="D158" s="13" t="s">
        <v>49</v>
      </c>
      <c r="E158" s="13" t="s">
        <v>50</v>
      </c>
      <c r="F158" s="47">
        <v>295</v>
      </c>
      <c r="G158" s="48">
        <v>8.6999999999999993</v>
      </c>
      <c r="H158" s="48">
        <v>8.6999999999999993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6">
        <f t="shared" si="2"/>
        <v>0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43892</v>
      </c>
      <c r="B159" s="20">
        <v>43896</v>
      </c>
      <c r="C159" s="13" t="s">
        <v>139</v>
      </c>
      <c r="D159" s="13" t="s">
        <v>49</v>
      </c>
      <c r="E159" s="13" t="s">
        <v>50</v>
      </c>
      <c r="F159" s="47">
        <v>162</v>
      </c>
      <c r="G159" s="48">
        <v>2.5</v>
      </c>
      <c r="H159" s="48">
        <v>1.4</v>
      </c>
      <c r="I159" s="45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6">
        <f t="shared" si="2"/>
        <v>-0.43999999999999995</v>
      </c>
      <c r="P159" s="49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43895</v>
      </c>
      <c r="B160" s="20">
        <v>43896</v>
      </c>
      <c r="C160" s="13" t="s">
        <v>140</v>
      </c>
      <c r="D160" s="13" t="s">
        <v>49</v>
      </c>
      <c r="E160" s="13" t="s">
        <v>50</v>
      </c>
      <c r="F160" s="47">
        <v>220</v>
      </c>
      <c r="G160" s="48">
        <v>8.6999999999999993</v>
      </c>
      <c r="H160" s="48">
        <v>8.1</v>
      </c>
      <c r="I160" s="61"/>
      <c r="J160" s="7"/>
      <c r="K160" s="8">
        <v>0.1</v>
      </c>
      <c r="L160" s="9">
        <v>1</v>
      </c>
      <c r="M160" s="8">
        <v>0.1</v>
      </c>
      <c r="N160" s="7">
        <v>-6.6E-3</v>
      </c>
      <c r="O160" s="46">
        <f t="shared" si="2"/>
        <v>-6.6000000000000003E-2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43899</v>
      </c>
      <c r="C161" s="13" t="s">
        <v>141</v>
      </c>
      <c r="D161" s="13" t="s">
        <v>49</v>
      </c>
      <c r="E161" s="13" t="s">
        <v>50</v>
      </c>
      <c r="F161" s="47">
        <v>295</v>
      </c>
      <c r="G161" s="48">
        <v>88</v>
      </c>
      <c r="H161" s="48">
        <v>80</v>
      </c>
      <c r="I161" s="62"/>
      <c r="J161" s="45"/>
      <c r="K161" s="8">
        <v>0.1</v>
      </c>
      <c r="L161" s="9">
        <v>1</v>
      </c>
      <c r="M161" s="8">
        <v>0.1</v>
      </c>
      <c r="N161" s="7">
        <v>-6.1999999999999998E-3</v>
      </c>
      <c r="O161" s="46">
        <f t="shared" si="2"/>
        <v>-6.2E-2</v>
      </c>
      <c r="P161" s="49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142</v>
      </c>
      <c r="D162" s="13" t="s">
        <v>49</v>
      </c>
      <c r="E162" s="13" t="s">
        <v>50</v>
      </c>
      <c r="F162" s="47">
        <v>36</v>
      </c>
      <c r="G162" s="48">
        <v>1.6</v>
      </c>
      <c r="H162" s="48">
        <v>1.98</v>
      </c>
      <c r="I162" s="63"/>
      <c r="J162" s="7"/>
      <c r="K162" s="8">
        <v>0.1</v>
      </c>
      <c r="L162" s="9">
        <v>1</v>
      </c>
      <c r="M162" s="8">
        <v>0.1</v>
      </c>
      <c r="N162" s="7">
        <v>2.24E-2</v>
      </c>
      <c r="O162" s="46">
        <f t="shared" si="2"/>
        <v>0.224</v>
      </c>
      <c r="P162" s="49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143</v>
      </c>
      <c r="D163" s="13" t="s">
        <v>49</v>
      </c>
      <c r="E163" s="13" t="s">
        <v>50</v>
      </c>
      <c r="F163" s="47">
        <v>325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43894</v>
      </c>
      <c r="B164" s="20">
        <v>43901</v>
      </c>
      <c r="C164" s="13" t="s">
        <v>144</v>
      </c>
      <c r="D164" s="13" t="s">
        <v>49</v>
      </c>
      <c r="E164" s="13" t="s">
        <v>50</v>
      </c>
      <c r="F164" s="47">
        <v>75</v>
      </c>
      <c r="G164" s="48">
        <v>4.4000000000000004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6">
        <f t="shared" si="2"/>
        <v>0.127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43896</v>
      </c>
      <c r="B165" s="20">
        <v>43901</v>
      </c>
      <c r="C165" s="13" t="s">
        <v>145</v>
      </c>
      <c r="D165" s="13" t="s">
        <v>49</v>
      </c>
      <c r="E165" s="13" t="s">
        <v>50</v>
      </c>
      <c r="F165" s="47">
        <v>110</v>
      </c>
      <c r="G165" s="48">
        <v>4</v>
      </c>
      <c r="H165" s="48">
        <v>4.95</v>
      </c>
      <c r="I165" s="45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6">
        <f t="shared" si="2"/>
        <v>0.23800000000000002</v>
      </c>
      <c r="P165" s="49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43901</v>
      </c>
      <c r="C166" s="13" t="s">
        <v>146</v>
      </c>
      <c r="D166" s="13" t="s">
        <v>49</v>
      </c>
      <c r="E166" s="13" t="s">
        <v>50</v>
      </c>
      <c r="F166" s="47">
        <v>190</v>
      </c>
      <c r="G166" s="48">
        <v>8.8000000000000007</v>
      </c>
      <c r="H166" s="48">
        <v>9.8000000000000007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6">
        <f t="shared" si="2"/>
        <v>0.10999999999999999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43902</v>
      </c>
      <c r="C167" s="13" t="s">
        <v>147</v>
      </c>
      <c r="D167" s="13" t="s">
        <v>49</v>
      </c>
      <c r="E167" s="13" t="s">
        <v>50</v>
      </c>
      <c r="F167" s="47">
        <v>175</v>
      </c>
      <c r="G167" s="48">
        <v>4</v>
      </c>
      <c r="H167" s="48">
        <v>2</v>
      </c>
      <c r="I167" s="45"/>
      <c r="J167" s="7"/>
      <c r="K167" s="8">
        <v>0.1</v>
      </c>
      <c r="L167" s="9">
        <v>1</v>
      </c>
      <c r="M167" s="8">
        <v>0.1</v>
      </c>
      <c r="N167" s="7">
        <v>-0.05</v>
      </c>
      <c r="O167" s="46">
        <f t="shared" si="2"/>
        <v>-0.5</v>
      </c>
      <c r="P167" s="49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148</v>
      </c>
      <c r="D168" s="13" t="s">
        <v>49</v>
      </c>
      <c r="E168" s="13" t="s">
        <v>50</v>
      </c>
      <c r="F168" s="47">
        <v>120</v>
      </c>
      <c r="G168" s="48">
        <v>4.3</v>
      </c>
      <c r="H168" s="48">
        <v>4.4000000000000004</v>
      </c>
      <c r="I168" s="45"/>
      <c r="J168" s="7"/>
      <c r="K168" s="8">
        <v>0.1</v>
      </c>
      <c r="L168" s="9">
        <v>1</v>
      </c>
      <c r="M168" s="8">
        <v>0.1</v>
      </c>
      <c r="N168" s="7">
        <v>2.3E-3</v>
      </c>
      <c r="O168" s="46">
        <f t="shared" si="2"/>
        <v>2.3E-2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43903</v>
      </c>
      <c r="B169" s="20">
        <v>43906</v>
      </c>
      <c r="C169" s="13" t="s">
        <v>149</v>
      </c>
      <c r="D169" s="13" t="s">
        <v>49</v>
      </c>
      <c r="E169" s="13" t="s">
        <v>50</v>
      </c>
      <c r="F169" s="47">
        <v>160</v>
      </c>
      <c r="G169" s="48">
        <v>8.6999999999999993</v>
      </c>
      <c r="H169" s="48">
        <v>8.1</v>
      </c>
      <c r="I169" s="45"/>
      <c r="J169" s="7"/>
      <c r="K169" s="8">
        <v>0.1</v>
      </c>
      <c r="L169" s="9">
        <v>1</v>
      </c>
      <c r="M169" s="8">
        <v>0.1</v>
      </c>
      <c r="N169" s="7">
        <v>-6.6E-3</v>
      </c>
      <c r="O169" s="46">
        <f t="shared" si="2"/>
        <v>-6.6000000000000003E-2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43901</v>
      </c>
      <c r="B170" s="20">
        <v>43907</v>
      </c>
      <c r="C170" s="13" t="s">
        <v>150</v>
      </c>
      <c r="D170" s="13" t="s">
        <v>49</v>
      </c>
      <c r="E170" s="13" t="s">
        <v>50</v>
      </c>
      <c r="F170" s="47">
        <v>125</v>
      </c>
      <c r="G170" s="48">
        <v>4.4000000000000004</v>
      </c>
      <c r="H170" s="48">
        <v>4.8</v>
      </c>
      <c r="I170" s="45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6">
        <f t="shared" si="2"/>
        <v>9.1999999999999998E-2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43907</v>
      </c>
      <c r="C171" s="13" t="s">
        <v>151</v>
      </c>
      <c r="D171" s="13" t="s">
        <v>49</v>
      </c>
      <c r="E171" s="13" t="s">
        <v>50</v>
      </c>
      <c r="F171" s="47">
        <v>230</v>
      </c>
      <c r="G171" s="48">
        <v>8.8000000000000007</v>
      </c>
      <c r="H171" s="48">
        <v>9.3000000000000007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6">
        <f t="shared" si="2"/>
        <v>5.4999999999999993E-2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43910</v>
      </c>
      <c r="C172" s="13" t="s">
        <v>152</v>
      </c>
      <c r="D172" s="13" t="s">
        <v>49</v>
      </c>
      <c r="E172" s="13" t="s">
        <v>50</v>
      </c>
      <c r="F172" s="47">
        <v>1400</v>
      </c>
      <c r="G172" s="48">
        <v>42</v>
      </c>
      <c r="H172" s="48">
        <v>50</v>
      </c>
      <c r="I172" s="45"/>
      <c r="J172" s="7"/>
      <c r="K172" s="8">
        <v>0.1</v>
      </c>
      <c r="L172" s="9">
        <v>1</v>
      </c>
      <c r="M172" s="8">
        <v>0.1</v>
      </c>
      <c r="N172" s="7">
        <v>1.6E-2</v>
      </c>
      <c r="O172" s="46">
        <f t="shared" si="2"/>
        <v>0.16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43909</v>
      </c>
      <c r="B173" s="20">
        <v>43913</v>
      </c>
      <c r="C173" s="13" t="s">
        <v>153</v>
      </c>
      <c r="D173" s="13" t="s">
        <v>154</v>
      </c>
      <c r="E173" s="13" t="s">
        <v>50</v>
      </c>
      <c r="F173" s="42">
        <v>60</v>
      </c>
      <c r="G173" s="60">
        <v>100.01</v>
      </c>
      <c r="H173" s="48">
        <v>88.47</v>
      </c>
      <c r="I173" s="45"/>
      <c r="J173" s="7"/>
      <c r="K173" s="8">
        <v>0.05</v>
      </c>
      <c r="L173" s="9">
        <v>1</v>
      </c>
      <c r="M173" s="8">
        <v>0.1</v>
      </c>
      <c r="N173" s="7">
        <v>1.15E-2</v>
      </c>
      <c r="O173" s="46">
        <f t="shared" si="2"/>
        <v>0.11499999999999999</v>
      </c>
      <c r="P173" s="49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43917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7.7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6">
        <f t="shared" si="2"/>
        <v>0.28000000000000003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43920</v>
      </c>
      <c r="B175" s="20">
        <v>43924</v>
      </c>
      <c r="C175" s="13" t="s">
        <v>155</v>
      </c>
      <c r="D175" s="13" t="s">
        <v>49</v>
      </c>
      <c r="E175" s="13" t="s">
        <v>50</v>
      </c>
      <c r="F175" s="47">
        <v>280</v>
      </c>
      <c r="G175" s="48">
        <v>8.1</v>
      </c>
      <c r="H175" s="48">
        <v>9.85</v>
      </c>
      <c r="I175" s="45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6">
        <f t="shared" si="2"/>
        <v>0.21000000000000002</v>
      </c>
      <c r="P175" s="49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43923</v>
      </c>
      <c r="B176" s="20">
        <v>43924</v>
      </c>
      <c r="C176" s="13" t="s">
        <v>156</v>
      </c>
      <c r="D176" s="13" t="s">
        <v>49</v>
      </c>
      <c r="E176" s="13" t="s">
        <v>50</v>
      </c>
      <c r="F176" s="47">
        <v>275</v>
      </c>
      <c r="G176" s="48">
        <v>4.2</v>
      </c>
      <c r="H176" s="48">
        <v>4.9000000000000004</v>
      </c>
      <c r="I176" s="45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6">
        <f t="shared" si="2"/>
        <v>0.16799999999999998</v>
      </c>
      <c r="P176" s="49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43924</v>
      </c>
      <c r="B177" s="20">
        <v>43927</v>
      </c>
      <c r="C177" s="13" t="s">
        <v>157</v>
      </c>
      <c r="D177" s="13" t="s">
        <v>49</v>
      </c>
      <c r="E177" s="13" t="s">
        <v>50</v>
      </c>
      <c r="F177" s="47">
        <v>280</v>
      </c>
      <c r="G177" s="48">
        <v>40</v>
      </c>
      <c r="H177" s="48">
        <v>49</v>
      </c>
      <c r="I177" s="45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6">
        <f t="shared" si="2"/>
        <v>0.18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43923</v>
      </c>
      <c r="B178" s="20">
        <v>43927</v>
      </c>
      <c r="C178" s="13" t="s">
        <v>158</v>
      </c>
      <c r="D178" s="13" t="s">
        <v>49</v>
      </c>
      <c r="E178" s="13" t="s">
        <v>50</v>
      </c>
      <c r="F178" s="47">
        <v>130</v>
      </c>
      <c r="G178" s="48">
        <v>8.9</v>
      </c>
      <c r="H178" s="48">
        <v>9.9</v>
      </c>
      <c r="I178" s="45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6">
        <f t="shared" si="2"/>
        <v>0.10999999999999999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43922</v>
      </c>
      <c r="B179" s="20">
        <v>43928</v>
      </c>
      <c r="C179" s="13" t="s">
        <v>159</v>
      </c>
      <c r="D179" s="13" t="s">
        <v>49</v>
      </c>
      <c r="E179" s="13" t="s">
        <v>50</v>
      </c>
      <c r="F179" s="47">
        <v>280</v>
      </c>
      <c r="G179" s="48">
        <v>8.5</v>
      </c>
      <c r="H179" s="48">
        <v>5.4</v>
      </c>
      <c r="I179" s="45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6">
        <f t="shared" si="2"/>
        <v>-0.40300000000000002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160</v>
      </c>
      <c r="D180" s="13" t="s">
        <v>49</v>
      </c>
      <c r="E180" s="13" t="s">
        <v>50</v>
      </c>
      <c r="F180" s="47">
        <v>300</v>
      </c>
      <c r="G180" s="48">
        <v>8.3000000000000007</v>
      </c>
      <c r="H180" s="48">
        <v>8.4</v>
      </c>
      <c r="I180" s="45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6">
        <f t="shared" si="2"/>
        <v>1.1999999999999999E-2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43928</v>
      </c>
      <c r="B181" s="20">
        <v>43936</v>
      </c>
      <c r="C181" s="13" t="s">
        <v>161</v>
      </c>
      <c r="D181" s="13" t="s">
        <v>49</v>
      </c>
      <c r="E181" s="13" t="s">
        <v>50</v>
      </c>
      <c r="F181" s="47">
        <v>300</v>
      </c>
      <c r="G181" s="48">
        <v>8.6999999999999993</v>
      </c>
      <c r="H181" s="48">
        <v>9.1</v>
      </c>
      <c r="I181" s="45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6">
        <f t="shared" ref="O181:O212" si="3">N181*10</f>
        <v>5.1999999999999998E-2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43930</v>
      </c>
      <c r="B182" s="20">
        <v>43936</v>
      </c>
      <c r="C182" s="13" t="s">
        <v>162</v>
      </c>
      <c r="D182" s="13" t="s">
        <v>49</v>
      </c>
      <c r="E182" s="13" t="s">
        <v>50</v>
      </c>
      <c r="F182" s="42">
        <v>23</v>
      </c>
      <c r="G182" s="60">
        <v>25.1</v>
      </c>
      <c r="H182" s="48">
        <v>25.64</v>
      </c>
      <c r="I182" s="45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6">
        <f t="shared" si="3"/>
        <v>2.2000000000000002E-2</v>
      </c>
      <c r="P182" s="49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163</v>
      </c>
      <c r="D183" s="13" t="s">
        <v>49</v>
      </c>
      <c r="E183" s="13" t="s">
        <v>50</v>
      </c>
      <c r="F183" s="47">
        <v>250</v>
      </c>
      <c r="G183" s="48">
        <v>9.1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1.17E-2</v>
      </c>
      <c r="O183" s="46">
        <f t="shared" si="3"/>
        <v>0.11700000000000001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43934</v>
      </c>
      <c r="B184" s="20">
        <v>43938</v>
      </c>
      <c r="C184" s="13" t="s">
        <v>164</v>
      </c>
      <c r="D184" s="13" t="s">
        <v>49</v>
      </c>
      <c r="E184" s="13" t="s">
        <v>50</v>
      </c>
      <c r="F184" s="47">
        <v>155</v>
      </c>
      <c r="G184" s="48">
        <v>9.1999999999999993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6">
        <f t="shared" si="3"/>
        <v>9.5999999999999988E-2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43941</v>
      </c>
      <c r="C185" s="13" t="s">
        <v>165</v>
      </c>
      <c r="D185" s="13" t="s">
        <v>130</v>
      </c>
      <c r="E185" s="13" t="s">
        <v>50</v>
      </c>
      <c r="F185" s="42">
        <v>60</v>
      </c>
      <c r="G185" s="60">
        <v>2.5</v>
      </c>
      <c r="H185" s="48">
        <v>1.22</v>
      </c>
      <c r="I185" s="45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6">
        <f t="shared" si="3"/>
        <v>-0.51200000000000001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166</v>
      </c>
      <c r="D186" s="13" t="s">
        <v>49</v>
      </c>
      <c r="E186" s="13" t="s">
        <v>50</v>
      </c>
      <c r="F186" s="47">
        <v>165</v>
      </c>
      <c r="G186" s="48">
        <v>4.4000000000000004</v>
      </c>
      <c r="H186" s="48">
        <v>3.9</v>
      </c>
      <c r="I186" s="45"/>
      <c r="J186" s="7"/>
      <c r="K186" s="8">
        <v>0.1</v>
      </c>
      <c r="L186" s="9">
        <v>1</v>
      </c>
      <c r="M186" s="8">
        <v>0.1</v>
      </c>
      <c r="N186" s="7">
        <v>-1.15E-2</v>
      </c>
      <c r="O186" s="46">
        <f t="shared" si="3"/>
        <v>-0.11499999999999999</v>
      </c>
      <c r="P186" s="49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43941</v>
      </c>
      <c r="B187" s="20">
        <v>43942</v>
      </c>
      <c r="C187" s="13" t="s">
        <v>167</v>
      </c>
      <c r="D187" s="13" t="s">
        <v>168</v>
      </c>
      <c r="E187" s="13" t="s">
        <v>50</v>
      </c>
      <c r="F187" s="42">
        <v>2</v>
      </c>
      <c r="G187" s="60">
        <v>3.75</v>
      </c>
      <c r="H187" s="48">
        <v>2.96</v>
      </c>
      <c r="I187" s="45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6">
        <f t="shared" si="3"/>
        <v>9.9000000000000005E-2</v>
      </c>
      <c r="P187" s="49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43942</v>
      </c>
      <c r="C188" s="13" t="s">
        <v>169</v>
      </c>
      <c r="D188" s="13" t="s">
        <v>49</v>
      </c>
      <c r="E188" s="13" t="s">
        <v>50</v>
      </c>
      <c r="F188" s="47">
        <v>260</v>
      </c>
      <c r="G188" s="48">
        <v>8.6999999999999993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3.3E-3</v>
      </c>
      <c r="O188" s="46">
        <f t="shared" si="3"/>
        <v>3.3000000000000002E-2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43929</v>
      </c>
      <c r="B189" s="20">
        <v>43945</v>
      </c>
      <c r="C189" s="13" t="s">
        <v>170</v>
      </c>
      <c r="D189" s="13" t="s">
        <v>49</v>
      </c>
      <c r="E189" s="13" t="s">
        <v>50</v>
      </c>
      <c r="F189" s="47">
        <v>190</v>
      </c>
      <c r="G189" s="48">
        <v>8.4</v>
      </c>
      <c r="H189" s="48">
        <v>7.4</v>
      </c>
      <c r="I189" s="45"/>
      <c r="J189" s="7"/>
      <c r="K189" s="8">
        <v>0.1</v>
      </c>
      <c r="L189" s="9">
        <v>1</v>
      </c>
      <c r="M189" s="8">
        <v>0.1</v>
      </c>
      <c r="N189" s="7">
        <v>-1.2E-2</v>
      </c>
      <c r="O189" s="46">
        <f t="shared" si="3"/>
        <v>-0.12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43950</v>
      </c>
      <c r="C190" s="13" t="s">
        <v>171</v>
      </c>
      <c r="D190" s="13" t="s">
        <v>49</v>
      </c>
      <c r="E190" s="13" t="s">
        <v>50</v>
      </c>
      <c r="F190" s="47">
        <v>245</v>
      </c>
      <c r="G190" s="48">
        <v>8.6</v>
      </c>
      <c r="H190" s="48">
        <v>9.8000000000000007</v>
      </c>
      <c r="I190" s="45"/>
      <c r="J190" s="7"/>
      <c r="K190" s="8">
        <v>0.1</v>
      </c>
      <c r="L190" s="9">
        <v>1</v>
      </c>
      <c r="M190" s="8">
        <v>0.1</v>
      </c>
      <c r="N190" s="7">
        <v>1.44E-2</v>
      </c>
      <c r="O190" s="46">
        <f t="shared" si="3"/>
        <v>0.14399999999999999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43889</v>
      </c>
      <c r="B191" s="20">
        <v>43950</v>
      </c>
      <c r="C191" s="13" t="s">
        <v>172</v>
      </c>
      <c r="D191" s="13" t="s">
        <v>130</v>
      </c>
      <c r="E191" s="13" t="s">
        <v>50</v>
      </c>
      <c r="F191" s="42">
        <v>60</v>
      </c>
      <c r="G191" s="60">
        <v>6.9</v>
      </c>
      <c r="H191" s="48">
        <v>4.0999999999999996</v>
      </c>
      <c r="I191" s="45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6">
        <f t="shared" si="3"/>
        <v>-0.39200000000000002</v>
      </c>
      <c r="P191" s="49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43951</v>
      </c>
      <c r="C192" s="13" t="s">
        <v>173</v>
      </c>
      <c r="D192" s="13" t="s">
        <v>49</v>
      </c>
      <c r="E192" s="13" t="s">
        <v>50</v>
      </c>
      <c r="F192" s="47">
        <v>320</v>
      </c>
      <c r="G192" s="48">
        <v>8.6</v>
      </c>
      <c r="H192" s="48">
        <v>9</v>
      </c>
      <c r="I192" s="45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6">
        <f t="shared" si="3"/>
        <v>4.7999999999999994E-2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43952</v>
      </c>
      <c r="C193" s="13" t="s">
        <v>174</v>
      </c>
      <c r="D193" s="13" t="s">
        <v>56</v>
      </c>
      <c r="E193" s="13" t="s">
        <v>50</v>
      </c>
      <c r="F193" s="47">
        <v>177</v>
      </c>
      <c r="G193" s="48">
        <v>2.5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6">
        <f t="shared" si="3"/>
        <v>0.19199999999999998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43955</v>
      </c>
      <c r="C194" s="13" t="s">
        <v>175</v>
      </c>
      <c r="D194" s="13" t="s">
        <v>49</v>
      </c>
      <c r="E194" s="13" t="s">
        <v>50</v>
      </c>
      <c r="F194" s="47">
        <v>310</v>
      </c>
      <c r="G194" s="48">
        <v>9.1</v>
      </c>
      <c r="H194" s="48">
        <v>9.9499999999999993</v>
      </c>
      <c r="I194" s="45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6">
        <f t="shared" si="3"/>
        <v>9.4E-2</v>
      </c>
      <c r="P194" s="49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43941</v>
      </c>
      <c r="B195" s="20">
        <v>43955</v>
      </c>
      <c r="C195" s="13" t="s">
        <v>176</v>
      </c>
      <c r="D195" s="13" t="s">
        <v>56</v>
      </c>
      <c r="E195" s="13" t="s">
        <v>50</v>
      </c>
      <c r="F195" s="47">
        <v>176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6">
        <f t="shared" si="3"/>
        <v>0.19400000000000001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43956</v>
      </c>
      <c r="C196" s="13" t="s">
        <v>177</v>
      </c>
      <c r="D196" s="13" t="s">
        <v>56</v>
      </c>
      <c r="E196" s="13" t="s">
        <v>50</v>
      </c>
      <c r="F196" s="47">
        <v>175</v>
      </c>
      <c r="G196" s="48">
        <v>2.5</v>
      </c>
      <c r="H196" s="48">
        <v>2.95</v>
      </c>
      <c r="I196" s="45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6">
        <f t="shared" si="3"/>
        <v>0.18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178</v>
      </c>
      <c r="D197" s="13" t="s">
        <v>56</v>
      </c>
      <c r="E197" s="13" t="s">
        <v>50</v>
      </c>
      <c r="F197" s="47">
        <v>174</v>
      </c>
      <c r="G197" s="48">
        <v>2.6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43957</v>
      </c>
      <c r="C198" s="13" t="s">
        <v>179</v>
      </c>
      <c r="D198" s="13" t="s">
        <v>56</v>
      </c>
      <c r="E198" s="13" t="s">
        <v>50</v>
      </c>
      <c r="F198" s="47">
        <v>173</v>
      </c>
      <c r="G198" s="48">
        <v>2.65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6">
        <f t="shared" si="3"/>
        <v>0.125</v>
      </c>
      <c r="P198" s="49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43957</v>
      </c>
      <c r="C199" s="13" t="s">
        <v>180</v>
      </c>
      <c r="D199" s="13" t="s">
        <v>49</v>
      </c>
      <c r="E199" s="13" t="s">
        <v>50</v>
      </c>
      <c r="F199" s="47">
        <v>305</v>
      </c>
      <c r="G199" s="48">
        <v>8.6999999999999993</v>
      </c>
      <c r="H199" s="48">
        <v>9.98</v>
      </c>
      <c r="I199" s="45"/>
      <c r="J199" s="7"/>
      <c r="K199" s="8">
        <v>0.1</v>
      </c>
      <c r="L199" s="9">
        <v>1</v>
      </c>
      <c r="M199" s="8">
        <v>0.1</v>
      </c>
      <c r="N199" s="7">
        <v>1.66E-2</v>
      </c>
      <c r="O199" s="46">
        <f t="shared" si="3"/>
        <v>0.16600000000000001</v>
      </c>
      <c r="P199" s="49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43962</v>
      </c>
      <c r="B200" s="20">
        <v>43963</v>
      </c>
      <c r="C200" s="13" t="s">
        <v>181</v>
      </c>
      <c r="D200" s="13" t="s">
        <v>56</v>
      </c>
      <c r="E200" s="13" t="s">
        <v>50</v>
      </c>
      <c r="F200" s="47">
        <v>152</v>
      </c>
      <c r="G200" s="48">
        <v>2.5</v>
      </c>
      <c r="H200" s="48">
        <v>2.92</v>
      </c>
      <c r="I200" s="45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6">
        <f t="shared" si="3"/>
        <v>0.16799999999999998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43964</v>
      </c>
      <c r="C201" s="13" t="s">
        <v>182</v>
      </c>
      <c r="D201" s="13" t="s">
        <v>49</v>
      </c>
      <c r="E201" s="13" t="s">
        <v>50</v>
      </c>
      <c r="F201" s="47">
        <v>315</v>
      </c>
      <c r="G201" s="48">
        <v>9.1999999999999993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6">
        <f t="shared" si="3"/>
        <v>8.3000000000000004E-2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43959</v>
      </c>
      <c r="B202" s="20">
        <v>43965</v>
      </c>
      <c r="C202" s="13" t="s">
        <v>183</v>
      </c>
      <c r="D202" s="13" t="s">
        <v>56</v>
      </c>
      <c r="E202" s="13" t="s">
        <v>50</v>
      </c>
      <c r="F202" s="47">
        <v>170</v>
      </c>
      <c r="G202" s="48">
        <v>4</v>
      </c>
      <c r="H202" s="48">
        <v>4.0999999999999996</v>
      </c>
      <c r="I202" s="45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6">
        <f t="shared" si="3"/>
        <v>2.5999999999999999E-2</v>
      </c>
      <c r="P202" s="49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43964</v>
      </c>
      <c r="B203" s="20">
        <v>43966</v>
      </c>
      <c r="C203" s="13" t="s">
        <v>184</v>
      </c>
      <c r="D203" s="13" t="s">
        <v>49</v>
      </c>
      <c r="E203" s="13" t="s">
        <v>50</v>
      </c>
      <c r="F203" s="47">
        <v>90</v>
      </c>
      <c r="G203" s="48">
        <v>4.2</v>
      </c>
      <c r="H203" s="48">
        <v>4.75</v>
      </c>
      <c r="I203" s="45"/>
      <c r="J203" s="7"/>
      <c r="K203" s="8">
        <v>0.1</v>
      </c>
      <c r="L203" s="9">
        <v>1</v>
      </c>
      <c r="M203" s="8">
        <v>0.1</v>
      </c>
      <c r="N203" s="7">
        <v>1.32E-2</v>
      </c>
      <c r="O203" s="46">
        <f t="shared" si="3"/>
        <v>0.13200000000000001</v>
      </c>
      <c r="P203" s="49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43963</v>
      </c>
      <c r="B204" s="20">
        <v>43969</v>
      </c>
      <c r="C204" s="13" t="s">
        <v>183</v>
      </c>
      <c r="D204" s="13" t="s">
        <v>56</v>
      </c>
      <c r="E204" s="13" t="s">
        <v>50</v>
      </c>
      <c r="F204" s="47">
        <v>170</v>
      </c>
      <c r="G204" s="48">
        <v>4.2</v>
      </c>
      <c r="H204" s="48">
        <v>4.7</v>
      </c>
      <c r="I204" s="45"/>
      <c r="J204" s="7"/>
      <c r="K204" s="8">
        <v>0.1</v>
      </c>
      <c r="L204" s="9">
        <v>1</v>
      </c>
      <c r="M204" s="8">
        <v>0.1</v>
      </c>
      <c r="N204" s="7">
        <v>1.15E-2</v>
      </c>
      <c r="O204" s="46">
        <f t="shared" si="3"/>
        <v>0.11499999999999999</v>
      </c>
      <c r="P204" s="49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43970</v>
      </c>
      <c r="C205" s="13" t="s">
        <v>185</v>
      </c>
      <c r="D205" s="13" t="s">
        <v>49</v>
      </c>
      <c r="E205" s="13" t="s">
        <v>50</v>
      </c>
      <c r="F205" s="47">
        <v>120</v>
      </c>
      <c r="G205" s="48">
        <v>4.4000000000000004</v>
      </c>
      <c r="H205" s="48">
        <v>4</v>
      </c>
      <c r="I205" s="45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6">
        <f t="shared" si="3"/>
        <v>-9.5999999999999988E-2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43970</v>
      </c>
      <c r="B206" s="20">
        <v>43972</v>
      </c>
      <c r="C206" s="13" t="s">
        <v>186</v>
      </c>
      <c r="D206" s="13" t="s">
        <v>56</v>
      </c>
      <c r="E206" s="13" t="s">
        <v>50</v>
      </c>
      <c r="F206" s="47">
        <v>153</v>
      </c>
      <c r="G206" s="48">
        <v>2.5</v>
      </c>
      <c r="H206" s="48">
        <v>2.9</v>
      </c>
      <c r="I206" s="45"/>
      <c r="J206" s="7"/>
      <c r="K206" s="8">
        <v>0.1</v>
      </c>
      <c r="L206" s="9">
        <v>1</v>
      </c>
      <c r="M206" s="8">
        <v>0.1</v>
      </c>
      <c r="N206" s="7">
        <v>1.6E-2</v>
      </c>
      <c r="O206" s="46">
        <f t="shared" si="3"/>
        <v>0.16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43917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55">
        <v>31.15</v>
      </c>
      <c r="H207" s="48">
        <v>19.8</v>
      </c>
      <c r="I207" s="45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6">
        <f t="shared" si="3"/>
        <v>-0.36299999999999999</v>
      </c>
      <c r="P207" s="49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43922</v>
      </c>
      <c r="B208" s="20">
        <v>43985</v>
      </c>
      <c r="C208" s="13" t="s">
        <v>162</v>
      </c>
      <c r="D208" s="13" t="s">
        <v>49</v>
      </c>
      <c r="E208" s="13" t="s">
        <v>50</v>
      </c>
      <c r="F208" s="42">
        <v>23</v>
      </c>
      <c r="G208" s="43">
        <v>32.49</v>
      </c>
      <c r="H208" s="48">
        <v>19.670000000000002</v>
      </c>
      <c r="I208" s="45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6">
        <f t="shared" si="3"/>
        <v>-0.39100000000000001</v>
      </c>
      <c r="P208" s="49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43969</v>
      </c>
      <c r="B209" s="20">
        <v>43990</v>
      </c>
      <c r="C209" s="13" t="s">
        <v>187</v>
      </c>
      <c r="D209" s="13" t="s">
        <v>49</v>
      </c>
      <c r="E209" s="13" t="s">
        <v>50</v>
      </c>
      <c r="F209" s="47">
        <v>320</v>
      </c>
      <c r="G209" s="48">
        <v>8.9</v>
      </c>
      <c r="H209" s="48">
        <v>5.62</v>
      </c>
      <c r="I209" s="45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6">
        <f t="shared" si="3"/>
        <v>-0.39399999999999996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43997</v>
      </c>
      <c r="C210" s="13" t="s">
        <v>188</v>
      </c>
      <c r="D210" s="13" t="s">
        <v>56</v>
      </c>
      <c r="E210" s="13" t="s">
        <v>50</v>
      </c>
      <c r="F210" s="47">
        <v>165</v>
      </c>
      <c r="G210" s="48">
        <v>2.7</v>
      </c>
      <c r="H210" s="48">
        <v>2.2000000000000002</v>
      </c>
      <c r="I210" s="45"/>
      <c r="J210" s="7"/>
      <c r="K210" s="8">
        <v>0.1</v>
      </c>
      <c r="L210" s="9">
        <v>1</v>
      </c>
      <c r="M210" s="8">
        <v>0.1</v>
      </c>
      <c r="N210" s="7">
        <v>-0.02</v>
      </c>
      <c r="O210" s="46">
        <f t="shared" si="3"/>
        <v>-0.2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43952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4.0999999999999996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6">
        <f t="shared" si="3"/>
        <v>0.21600000000000003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43956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4.3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6">
        <f t="shared" si="3"/>
        <v>0.16799999999999998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43958</v>
      </c>
      <c r="B213" s="20">
        <v>44001</v>
      </c>
      <c r="C213" s="13" t="s">
        <v>189</v>
      </c>
      <c r="D213" s="13" t="s">
        <v>56</v>
      </c>
      <c r="E213" s="13" t="s">
        <v>50</v>
      </c>
      <c r="F213" s="47">
        <v>175</v>
      </c>
      <c r="G213" s="48">
        <v>4.45</v>
      </c>
      <c r="H213" s="48">
        <v>5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ref="O213:O243" si="4">N213*10</f>
        <v>0.13200000000000001</v>
      </c>
      <c r="P213" s="49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43959</v>
      </c>
      <c r="B214" s="20">
        <v>44001</v>
      </c>
      <c r="C214" s="13" t="s">
        <v>190</v>
      </c>
      <c r="D214" s="13" t="s">
        <v>49</v>
      </c>
      <c r="E214" s="13" t="s">
        <v>50</v>
      </c>
      <c r="F214" s="47">
        <v>245</v>
      </c>
      <c r="G214" s="48">
        <v>8.8000000000000007</v>
      </c>
      <c r="H214" s="48">
        <v>10</v>
      </c>
      <c r="I214" s="45"/>
      <c r="J214" s="7"/>
      <c r="K214" s="8">
        <v>0.1</v>
      </c>
      <c r="L214" s="9">
        <v>1</v>
      </c>
      <c r="M214" s="8">
        <v>0.1</v>
      </c>
      <c r="N214" s="7">
        <v>1.32E-2</v>
      </c>
      <c r="O214" s="46">
        <f t="shared" si="4"/>
        <v>0.13200000000000001</v>
      </c>
      <c r="P214" s="49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43997</v>
      </c>
      <c r="B215" s="20">
        <v>44006</v>
      </c>
      <c r="C215" s="13" t="s">
        <v>191</v>
      </c>
      <c r="D215" s="13" t="s">
        <v>49</v>
      </c>
      <c r="E215" s="13" t="s">
        <v>50</v>
      </c>
      <c r="F215" s="47">
        <v>290</v>
      </c>
      <c r="G215" s="48">
        <v>8.8000000000000007</v>
      </c>
      <c r="H215" s="48">
        <v>9.8000000000000007</v>
      </c>
      <c r="I215" s="45"/>
      <c r="J215" s="7"/>
      <c r="K215" s="8">
        <v>0.1</v>
      </c>
      <c r="L215" s="9">
        <v>1</v>
      </c>
      <c r="M215" s="8">
        <v>0.1</v>
      </c>
      <c r="N215" s="7">
        <v>1.2E-2</v>
      </c>
      <c r="O215" s="46">
        <f t="shared" si="4"/>
        <v>0.12</v>
      </c>
      <c r="P215" s="49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43980</v>
      </c>
      <c r="B216" s="20">
        <v>44006</v>
      </c>
      <c r="C216" s="13" t="s">
        <v>192</v>
      </c>
      <c r="D216" s="13" t="s">
        <v>56</v>
      </c>
      <c r="E216" s="13" t="s">
        <v>50</v>
      </c>
      <c r="F216" s="47">
        <v>172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43998</v>
      </c>
      <c r="B217" s="20">
        <v>44008</v>
      </c>
      <c r="C217" s="13" t="s">
        <v>193</v>
      </c>
      <c r="D217" s="13" t="s">
        <v>56</v>
      </c>
      <c r="E217" s="13" t="s">
        <v>50</v>
      </c>
      <c r="F217" s="47">
        <v>153</v>
      </c>
      <c r="G217" s="48">
        <v>2.5</v>
      </c>
      <c r="H217" s="48">
        <v>2.9</v>
      </c>
      <c r="I217" s="45"/>
      <c r="J217" s="7"/>
      <c r="K217" s="8">
        <v>0.1</v>
      </c>
      <c r="L217" s="9">
        <v>1</v>
      </c>
      <c r="M217" s="8">
        <v>0.1</v>
      </c>
      <c r="N217" s="7">
        <v>1.6E-2</v>
      </c>
      <c r="O217" s="46">
        <f t="shared" si="4"/>
        <v>0.16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44011</v>
      </c>
      <c r="C218" s="13" t="s">
        <v>194</v>
      </c>
      <c r="D218" s="13" t="s">
        <v>49</v>
      </c>
      <c r="E218" s="13" t="s">
        <v>50</v>
      </c>
      <c r="F218" s="47">
        <v>270</v>
      </c>
      <c r="G218" s="48">
        <v>8.8000000000000007</v>
      </c>
      <c r="H218" s="48">
        <v>9.25</v>
      </c>
      <c r="I218" s="45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6">
        <f t="shared" si="4"/>
        <v>6.25E-2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44011</v>
      </c>
      <c r="C219" s="13" t="s">
        <v>195</v>
      </c>
      <c r="D219" s="13" t="s">
        <v>56</v>
      </c>
      <c r="E219" s="13" t="s">
        <v>50</v>
      </c>
      <c r="F219" s="47">
        <v>168</v>
      </c>
      <c r="G219" s="48">
        <v>2.6</v>
      </c>
      <c r="H219" s="48">
        <v>2.7</v>
      </c>
      <c r="I219" s="45"/>
      <c r="J219" s="7"/>
      <c r="K219" s="8">
        <v>0.1</v>
      </c>
      <c r="L219" s="9">
        <v>1</v>
      </c>
      <c r="M219" s="8">
        <v>0.1</v>
      </c>
      <c r="N219" s="7">
        <v>3.8E-3</v>
      </c>
      <c r="O219" s="46">
        <f t="shared" si="4"/>
        <v>3.7999999999999999E-2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44001</v>
      </c>
      <c r="B220" s="20">
        <v>44013</v>
      </c>
      <c r="C220" s="13" t="s">
        <v>196</v>
      </c>
      <c r="D220" s="13" t="s">
        <v>49</v>
      </c>
      <c r="E220" s="13" t="s">
        <v>50</v>
      </c>
      <c r="F220" s="47">
        <v>800</v>
      </c>
      <c r="G220" s="48">
        <v>44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6">
        <f t="shared" si="4"/>
        <v>0.10999999999999999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44014</v>
      </c>
      <c r="C221" s="13" t="s">
        <v>197</v>
      </c>
      <c r="D221" s="13" t="s">
        <v>49</v>
      </c>
      <c r="E221" s="13" t="s">
        <v>50</v>
      </c>
      <c r="F221" s="47">
        <v>900</v>
      </c>
      <c r="G221" s="48">
        <v>42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6">
        <f t="shared" si="4"/>
        <v>0.15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44005</v>
      </c>
      <c r="B222" s="20">
        <v>44018</v>
      </c>
      <c r="C222" s="13" t="s">
        <v>198</v>
      </c>
      <c r="D222" s="13" t="s">
        <v>49</v>
      </c>
      <c r="E222" s="13" t="s">
        <v>50</v>
      </c>
      <c r="F222" s="47">
        <v>1550</v>
      </c>
      <c r="G222" s="48">
        <v>44</v>
      </c>
      <c r="H222" s="48">
        <v>49.5</v>
      </c>
      <c r="I222" s="45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6">
        <f t="shared" si="4"/>
        <v>0.10999999999999999</v>
      </c>
      <c r="P222" s="49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44019</v>
      </c>
      <c r="C223" s="13" t="s">
        <v>199</v>
      </c>
      <c r="D223" s="13" t="s">
        <v>56</v>
      </c>
      <c r="E223" s="13" t="s">
        <v>50</v>
      </c>
      <c r="F223" s="47">
        <v>154</v>
      </c>
      <c r="G223" s="48">
        <v>2.5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6">
        <f t="shared" si="4"/>
        <v>0.19199999999999998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44007</v>
      </c>
      <c r="B224" s="20">
        <v>44020</v>
      </c>
      <c r="C224" s="13" t="s">
        <v>200</v>
      </c>
      <c r="D224" s="13" t="s">
        <v>49</v>
      </c>
      <c r="E224" s="13" t="s">
        <v>50</v>
      </c>
      <c r="F224" s="47">
        <v>160</v>
      </c>
      <c r="G224" s="48">
        <v>2.6</v>
      </c>
      <c r="H224" s="48">
        <v>2.98</v>
      </c>
      <c r="I224" s="45"/>
      <c r="J224" s="7"/>
      <c r="K224" s="8">
        <v>0.1</v>
      </c>
      <c r="L224" s="9">
        <v>1</v>
      </c>
      <c r="M224" s="8">
        <v>0.1</v>
      </c>
      <c r="N224" s="7">
        <v>1.44E-2</v>
      </c>
      <c r="O224" s="46">
        <f t="shared" si="4"/>
        <v>0.14399999999999999</v>
      </c>
      <c r="P224" s="49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44008</v>
      </c>
      <c r="B225" s="20">
        <v>44021</v>
      </c>
      <c r="C225" s="13" t="s">
        <v>14</v>
      </c>
      <c r="D225" s="13" t="s">
        <v>49</v>
      </c>
      <c r="E225" s="13" t="s">
        <v>50</v>
      </c>
      <c r="F225" s="47">
        <v>330</v>
      </c>
      <c r="G225" s="48">
        <v>8.4</v>
      </c>
      <c r="H225" s="73">
        <v>9.9499999999999993</v>
      </c>
      <c r="I225" s="45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6">
        <f t="shared" si="4"/>
        <v>0.186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44021</v>
      </c>
      <c r="C226" s="13" t="s">
        <v>212</v>
      </c>
      <c r="D226" s="13" t="s">
        <v>49</v>
      </c>
      <c r="E226" s="13" t="s">
        <v>50</v>
      </c>
      <c r="F226" s="47">
        <v>161</v>
      </c>
      <c r="G226" s="48">
        <v>2.6</v>
      </c>
      <c r="H226" s="73">
        <v>2.95</v>
      </c>
      <c r="I226" s="45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6">
        <f t="shared" si="4"/>
        <v>0.13300000000000001</v>
      </c>
      <c r="P226" s="49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44022</v>
      </c>
      <c r="C227" s="13" t="s">
        <v>19</v>
      </c>
      <c r="D227" s="13" t="s">
        <v>49</v>
      </c>
      <c r="E227" s="13" t="s">
        <v>50</v>
      </c>
      <c r="F227" s="47">
        <v>335</v>
      </c>
      <c r="G227" s="48">
        <v>4.3</v>
      </c>
      <c r="H227" s="73">
        <v>4.97</v>
      </c>
      <c r="I227" s="45"/>
      <c r="J227" s="7"/>
      <c r="K227" s="8">
        <v>0.1</v>
      </c>
      <c r="L227" s="9">
        <v>1</v>
      </c>
      <c r="M227" s="8">
        <v>0.1</v>
      </c>
      <c r="N227" s="7">
        <v>1.54E-2</v>
      </c>
      <c r="O227" s="46">
        <f t="shared" si="4"/>
        <v>0.154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44014</v>
      </c>
      <c r="B228" s="20">
        <v>44022</v>
      </c>
      <c r="C228" s="13" t="s">
        <v>213</v>
      </c>
      <c r="D228" s="13" t="s">
        <v>49</v>
      </c>
      <c r="E228" s="13" t="s">
        <v>50</v>
      </c>
      <c r="F228" s="47">
        <v>85</v>
      </c>
      <c r="G228" s="48">
        <v>4.5</v>
      </c>
      <c r="H228" s="73">
        <v>4.9000000000000004</v>
      </c>
      <c r="I228" s="45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6">
        <f t="shared" si="4"/>
        <v>9.1999999999999998E-2</v>
      </c>
      <c r="P228" s="49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6" customFormat="1" ht="31" x14ac:dyDescent="0.35">
      <c r="A229" s="74">
        <v>44021</v>
      </c>
      <c r="B229" s="75">
        <v>44027</v>
      </c>
      <c r="C229" s="76" t="s">
        <v>214</v>
      </c>
      <c r="D229" s="76" t="s">
        <v>56</v>
      </c>
      <c r="E229" s="76" t="s">
        <v>50</v>
      </c>
      <c r="F229" s="77">
        <v>175</v>
      </c>
      <c r="G229" s="78">
        <v>4.5</v>
      </c>
      <c r="H229" s="78">
        <v>4.8499999999999996</v>
      </c>
      <c r="I229" s="79"/>
      <c r="J229" s="79"/>
      <c r="K229" s="80">
        <v>0.1</v>
      </c>
      <c r="L229" s="81">
        <v>1</v>
      </c>
      <c r="M229" s="80">
        <v>0.1</v>
      </c>
      <c r="N229" s="82">
        <v>7.7000000000000002E-3</v>
      </c>
      <c r="O229" s="46">
        <f t="shared" si="4"/>
        <v>7.6999999999999999E-2</v>
      </c>
      <c r="P229" s="76">
        <v>22</v>
      </c>
    </row>
    <row r="230" spans="1:255" s="41" customFormat="1" ht="31" customHeight="1" x14ac:dyDescent="0.35">
      <c r="A230" s="40">
        <v>44008</v>
      </c>
      <c r="B230" s="20">
        <v>44029</v>
      </c>
      <c r="C230" s="13" t="s">
        <v>15</v>
      </c>
      <c r="D230" s="13" t="s">
        <v>49</v>
      </c>
      <c r="E230" s="13" t="s">
        <v>50</v>
      </c>
      <c r="F230" s="47">
        <v>330</v>
      </c>
      <c r="G230" s="48">
        <v>8.5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6">
        <f t="shared" si="4"/>
        <v>0.18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44029</v>
      </c>
      <c r="C231" s="13" t="s">
        <v>16</v>
      </c>
      <c r="D231" s="13" t="s">
        <v>49</v>
      </c>
      <c r="E231" s="13" t="s">
        <v>50</v>
      </c>
      <c r="F231" s="47">
        <v>570</v>
      </c>
      <c r="G231" s="48">
        <v>8.6</v>
      </c>
      <c r="H231" s="73">
        <v>10</v>
      </c>
      <c r="I231" s="45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6">
        <f t="shared" si="4"/>
        <v>0.16799999999999998</v>
      </c>
      <c r="P231" s="49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44053</v>
      </c>
      <c r="B232" s="75">
        <v>44056</v>
      </c>
      <c r="C232" s="76" t="s">
        <v>220</v>
      </c>
      <c r="D232" s="76" t="s">
        <v>56</v>
      </c>
      <c r="E232" s="76" t="s">
        <v>50</v>
      </c>
      <c r="F232" s="77">
        <v>175</v>
      </c>
      <c r="G232" s="78">
        <v>2.2000000000000002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1.12E-2</v>
      </c>
      <c r="O232" s="46">
        <f t="shared" si="4"/>
        <v>0.112</v>
      </c>
      <c r="P232" s="76">
        <v>40</v>
      </c>
    </row>
    <row r="233" spans="1:255" s="76" customFormat="1" ht="31" x14ac:dyDescent="0.35">
      <c r="A233" s="74">
        <v>44054</v>
      </c>
      <c r="B233" s="75">
        <v>44056</v>
      </c>
      <c r="C233" s="76" t="s">
        <v>217</v>
      </c>
      <c r="D233" s="76" t="s">
        <v>56</v>
      </c>
      <c r="E233" s="76" t="s">
        <v>50</v>
      </c>
      <c r="F233" s="77">
        <v>172.5</v>
      </c>
      <c r="G233" s="78">
        <v>2.25</v>
      </c>
      <c r="H233" s="78">
        <v>2.48</v>
      </c>
      <c r="I233" s="79"/>
      <c r="J233" s="79"/>
      <c r="K233" s="80">
        <v>0.1</v>
      </c>
      <c r="L233" s="81">
        <v>1</v>
      </c>
      <c r="M233" s="80">
        <v>0.1</v>
      </c>
      <c r="N233" s="82">
        <v>9.1999999999999998E-3</v>
      </c>
      <c r="O233" s="46">
        <f t="shared" si="4"/>
        <v>9.1999999999999998E-2</v>
      </c>
      <c r="P233" s="76">
        <v>40</v>
      </c>
    </row>
    <row r="234" spans="1:255" s="76" customFormat="1" ht="31" x14ac:dyDescent="0.35">
      <c r="A234" s="74">
        <v>44053</v>
      </c>
      <c r="B234" s="75">
        <v>44060</v>
      </c>
      <c r="C234" s="76" t="s">
        <v>216</v>
      </c>
      <c r="D234" s="76" t="s">
        <v>49</v>
      </c>
      <c r="E234" s="76" t="s">
        <v>50</v>
      </c>
      <c r="F234" s="77">
        <v>290</v>
      </c>
      <c r="G234" s="78">
        <v>40</v>
      </c>
      <c r="H234" s="78">
        <v>9.9499999999999993</v>
      </c>
      <c r="I234" s="79"/>
      <c r="J234" s="79"/>
      <c r="K234" s="80">
        <v>0.1</v>
      </c>
      <c r="L234" s="81">
        <v>1</v>
      </c>
      <c r="M234" s="80">
        <v>0.1</v>
      </c>
      <c r="N234" s="82">
        <v>1.0500000000000001E-2</v>
      </c>
      <c r="O234" s="46">
        <f>N234*10</f>
        <v>0.10500000000000001</v>
      </c>
      <c r="P234" s="76">
        <v>11</v>
      </c>
    </row>
    <row r="235" spans="1:255" s="76" customFormat="1" ht="31" x14ac:dyDescent="0.35">
      <c r="A235" s="74">
        <v>44053</v>
      </c>
      <c r="B235" s="75">
        <v>44060</v>
      </c>
      <c r="C235" s="76" t="s">
        <v>222</v>
      </c>
      <c r="D235" s="76" t="s">
        <v>49</v>
      </c>
      <c r="E235" s="76" t="s">
        <v>50</v>
      </c>
      <c r="F235" s="77">
        <v>1700</v>
      </c>
      <c r="G235" s="78">
        <v>330</v>
      </c>
      <c r="H235" s="78">
        <v>32</v>
      </c>
      <c r="I235" s="79"/>
      <c r="J235" s="79"/>
      <c r="K235" s="80">
        <v>0.1</v>
      </c>
      <c r="L235" s="81">
        <v>1</v>
      </c>
      <c r="M235" s="80">
        <v>0.1</v>
      </c>
      <c r="N235" s="82">
        <v>-2.5999999999999999E-2</v>
      </c>
      <c r="O235" s="46">
        <f t="shared" si="4"/>
        <v>-0.26</v>
      </c>
      <c r="P235" s="76">
        <v>2</v>
      </c>
    </row>
    <row r="236" spans="1:255" s="76" customFormat="1" ht="31" x14ac:dyDescent="0.35">
      <c r="A236" s="74">
        <v>44053</v>
      </c>
      <c r="B236" s="75">
        <v>44061</v>
      </c>
      <c r="C236" s="76" t="s">
        <v>223</v>
      </c>
      <c r="D236" s="76" t="s">
        <v>49</v>
      </c>
      <c r="E236" s="76" t="s">
        <v>50</v>
      </c>
      <c r="F236" s="77">
        <v>3000</v>
      </c>
      <c r="G236" s="78">
        <v>42</v>
      </c>
      <c r="H236" s="78">
        <v>32.31</v>
      </c>
      <c r="I236" s="79"/>
      <c r="J236" s="79"/>
      <c r="K236" s="80">
        <v>0.1</v>
      </c>
      <c r="L236" s="81">
        <v>1</v>
      </c>
      <c r="M236" s="80">
        <v>0.1</v>
      </c>
      <c r="N236" s="82">
        <v>-2.9100000000000001E-2</v>
      </c>
      <c r="O236" s="46">
        <f t="shared" si="4"/>
        <v>-0.29100000000000004</v>
      </c>
      <c r="P236" s="76">
        <v>3</v>
      </c>
    </row>
    <row r="237" spans="1:255" s="76" customFormat="1" ht="31" x14ac:dyDescent="0.35">
      <c r="A237" s="74">
        <v>44055</v>
      </c>
      <c r="B237" s="75">
        <v>44063</v>
      </c>
      <c r="C237" s="76" t="s">
        <v>218</v>
      </c>
      <c r="D237" s="76" t="s">
        <v>49</v>
      </c>
      <c r="E237" s="76" t="s">
        <v>50</v>
      </c>
      <c r="F237" s="77">
        <v>25</v>
      </c>
      <c r="G237" s="78">
        <v>0.9</v>
      </c>
      <c r="H237" s="78">
        <v>0.86</v>
      </c>
      <c r="I237" s="79"/>
      <c r="J237" s="79"/>
      <c r="K237" s="80">
        <v>0.1</v>
      </c>
      <c r="L237" s="81">
        <v>1</v>
      </c>
      <c r="M237" s="80">
        <v>0.1</v>
      </c>
      <c r="N237" s="82">
        <v>-4.4000000000000003E-3</v>
      </c>
      <c r="O237" s="46">
        <f t="shared" si="4"/>
        <v>-4.4000000000000004E-2</v>
      </c>
      <c r="P237" s="76">
        <v>111</v>
      </c>
    </row>
    <row r="238" spans="1:255" s="76" customFormat="1" ht="31" x14ac:dyDescent="0.35">
      <c r="A238" s="74">
        <v>44055</v>
      </c>
      <c r="B238" s="75">
        <v>44063</v>
      </c>
      <c r="C238" s="76" t="s">
        <v>219</v>
      </c>
      <c r="D238" s="76" t="s">
        <v>49</v>
      </c>
      <c r="E238" s="76" t="s">
        <v>50</v>
      </c>
      <c r="F238" s="77">
        <v>172</v>
      </c>
      <c r="G238" s="78">
        <v>2.7</v>
      </c>
      <c r="H238" s="78">
        <v>2.98</v>
      </c>
      <c r="I238" s="79"/>
      <c r="J238" s="79"/>
      <c r="K238" s="80">
        <v>0.1</v>
      </c>
      <c r="L238" s="81">
        <v>1</v>
      </c>
      <c r="M238" s="80">
        <v>0.1</v>
      </c>
      <c r="N238" s="82">
        <v>1.04E-2</v>
      </c>
      <c r="O238" s="46">
        <f t="shared" si="4"/>
        <v>0.104</v>
      </c>
      <c r="P238" s="76">
        <v>37</v>
      </c>
    </row>
    <row r="239" spans="1:255" s="76" customFormat="1" ht="31" x14ac:dyDescent="0.35">
      <c r="A239" s="74">
        <v>44053</v>
      </c>
      <c r="B239" s="75">
        <v>44064</v>
      </c>
      <c r="C239" s="76" t="s">
        <v>224</v>
      </c>
      <c r="D239" s="76" t="s">
        <v>49</v>
      </c>
      <c r="E239" s="76" t="s">
        <v>50</v>
      </c>
      <c r="F239" s="77">
        <v>480</v>
      </c>
      <c r="G239" s="78">
        <v>9</v>
      </c>
      <c r="H239" s="78">
        <v>9.3000000000000007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4"/>
        <v>3.3000000000000002E-2</v>
      </c>
      <c r="P239" s="76">
        <v>11</v>
      </c>
    </row>
    <row r="240" spans="1:255" s="76" customFormat="1" ht="31" x14ac:dyDescent="0.35">
      <c r="A240" s="74">
        <v>44054</v>
      </c>
      <c r="B240" s="75">
        <v>44064</v>
      </c>
      <c r="C240" s="76" t="s">
        <v>225</v>
      </c>
      <c r="D240" s="76" t="s">
        <v>56</v>
      </c>
      <c r="E240" s="76" t="s">
        <v>50</v>
      </c>
      <c r="F240" s="77">
        <v>172.5</v>
      </c>
      <c r="G240" s="78">
        <v>2.2000000000000002</v>
      </c>
      <c r="H240" s="78">
        <v>2.5</v>
      </c>
      <c r="I240" s="79"/>
      <c r="J240" s="79"/>
      <c r="K240" s="80">
        <v>0.1</v>
      </c>
      <c r="L240" s="81">
        <v>1</v>
      </c>
      <c r="M240" s="80">
        <v>0.1</v>
      </c>
      <c r="N240" s="82">
        <v>1.2E-2</v>
      </c>
      <c r="O240" s="46">
        <f t="shared" si="4"/>
        <v>0.12</v>
      </c>
      <c r="P240" s="76">
        <v>40</v>
      </c>
    </row>
    <row r="241" spans="1:16" s="76" customFormat="1" ht="31" x14ac:dyDescent="0.35">
      <c r="A241" s="74">
        <v>44053</v>
      </c>
      <c r="B241" s="75">
        <v>44064</v>
      </c>
      <c r="C241" s="76" t="s">
        <v>215</v>
      </c>
      <c r="D241" s="76" t="s">
        <v>49</v>
      </c>
      <c r="E241" s="76" t="s">
        <v>50</v>
      </c>
      <c r="F241" s="77">
        <v>95</v>
      </c>
      <c r="G241" s="78">
        <v>2.6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1.6E-2</v>
      </c>
      <c r="O241" s="46">
        <f t="shared" si="4"/>
        <v>0.16</v>
      </c>
      <c r="P241" s="76">
        <v>40</v>
      </c>
    </row>
    <row r="242" spans="1:16" s="76" customFormat="1" ht="31" x14ac:dyDescent="0.35">
      <c r="A242" s="74">
        <v>44057</v>
      </c>
      <c r="B242" s="75">
        <v>44076</v>
      </c>
      <c r="C242" s="76" t="s">
        <v>221</v>
      </c>
      <c r="D242" s="76" t="s">
        <v>49</v>
      </c>
      <c r="E242" s="76" t="s">
        <v>50</v>
      </c>
      <c r="F242" s="77">
        <v>355</v>
      </c>
      <c r="G242" s="78">
        <v>4.4000000000000004</v>
      </c>
      <c r="H242" s="78">
        <v>3</v>
      </c>
      <c r="I242" s="79"/>
      <c r="J242" s="79"/>
      <c r="K242" s="80">
        <v>0.1</v>
      </c>
      <c r="L242" s="81">
        <v>1</v>
      </c>
      <c r="M242" s="80">
        <v>0.1</v>
      </c>
      <c r="N242" s="82">
        <v>-3.3599999999999998E-2</v>
      </c>
      <c r="O242" s="46">
        <f t="shared" si="4"/>
        <v>-0.33599999999999997</v>
      </c>
      <c r="P242" s="76">
        <v>24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si="4"/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44084</v>
      </c>
      <c r="C244" s="76" t="s">
        <v>232</v>
      </c>
      <c r="D244" s="76" t="s">
        <v>49</v>
      </c>
      <c r="E244" s="76" t="s">
        <v>50</v>
      </c>
      <c r="F244" s="77">
        <v>172.5</v>
      </c>
      <c r="G244" s="78">
        <v>2.2000000000000002</v>
      </c>
      <c r="H244" s="78">
        <v>2.4900000000000002</v>
      </c>
      <c r="I244" s="79"/>
      <c r="J244" s="79"/>
      <c r="K244" s="80">
        <v>0.1</v>
      </c>
      <c r="L244" s="81">
        <v>1</v>
      </c>
      <c r="M244" s="80">
        <v>0.1</v>
      </c>
      <c r="N244" s="82">
        <v>1.2800000000000001E-2</v>
      </c>
      <c r="O244" s="46">
        <f t="shared" ref="O244:O282" si="5">N244*10</f>
        <v>0.128</v>
      </c>
      <c r="P244" s="76">
        <v>44</v>
      </c>
    </row>
    <row r="245" spans="1:16" s="76" customFormat="1" ht="31" x14ac:dyDescent="0.35">
      <c r="A245" s="74">
        <v>44077</v>
      </c>
      <c r="B245" s="75">
        <v>44085</v>
      </c>
      <c r="C245" s="76" t="s">
        <v>226</v>
      </c>
      <c r="D245" s="76" t="s">
        <v>49</v>
      </c>
      <c r="E245" s="76" t="s">
        <v>50</v>
      </c>
      <c r="F245" s="77">
        <v>105</v>
      </c>
      <c r="G245" s="78">
        <v>4.45</v>
      </c>
      <c r="H245" s="78">
        <v>4.3</v>
      </c>
      <c r="I245" s="79"/>
      <c r="J245" s="79"/>
      <c r="K245" s="80">
        <v>0.1</v>
      </c>
      <c r="L245" s="81">
        <v>1</v>
      </c>
      <c r="M245" s="80">
        <v>0.1</v>
      </c>
      <c r="N245" s="82">
        <v>3.3E-3</v>
      </c>
      <c r="O245" s="46">
        <f t="shared" si="5"/>
        <v>3.3000000000000002E-2</v>
      </c>
      <c r="P245" s="76">
        <v>22</v>
      </c>
    </row>
    <row r="246" spans="1:16" s="76" customFormat="1" ht="31" x14ac:dyDescent="0.35">
      <c r="A246" s="74">
        <v>44082</v>
      </c>
      <c r="B246" s="75">
        <v>44088</v>
      </c>
      <c r="C246" s="76" t="s">
        <v>230</v>
      </c>
      <c r="D246" s="76" t="s">
        <v>49</v>
      </c>
      <c r="E246" s="76" t="s">
        <v>50</v>
      </c>
      <c r="F246" s="77">
        <v>48</v>
      </c>
      <c r="G246" s="78">
        <v>2.6</v>
      </c>
      <c r="H246" s="78">
        <v>2.4</v>
      </c>
      <c r="I246" s="79"/>
      <c r="J246" s="79"/>
      <c r="K246" s="80">
        <v>0.1</v>
      </c>
      <c r="L246" s="81">
        <v>1</v>
      </c>
      <c r="M246" s="80">
        <v>0.1</v>
      </c>
      <c r="N246" s="82">
        <v>-7.6E-3</v>
      </c>
      <c r="O246" s="46">
        <f t="shared" si="5"/>
        <v>-7.5999999999999998E-2</v>
      </c>
      <c r="P246" s="76">
        <v>38</v>
      </c>
    </row>
    <row r="247" spans="1:16" s="76" customFormat="1" ht="31" x14ac:dyDescent="0.35">
      <c r="A247" s="74">
        <v>44077</v>
      </c>
      <c r="B247" s="75">
        <v>44091</v>
      </c>
      <c r="C247" s="76" t="s">
        <v>227</v>
      </c>
      <c r="D247" s="76" t="s">
        <v>49</v>
      </c>
      <c r="E247" s="76" t="s">
        <v>50</v>
      </c>
      <c r="F247" s="77">
        <v>2900</v>
      </c>
      <c r="G247" s="78">
        <v>88</v>
      </c>
      <c r="H247" s="78">
        <v>96</v>
      </c>
      <c r="I247" s="79"/>
      <c r="J247" s="79"/>
      <c r="K247" s="80">
        <v>0.1</v>
      </c>
      <c r="L247" s="81">
        <v>1</v>
      </c>
      <c r="M247" s="80">
        <v>0.1</v>
      </c>
      <c r="N247" s="82">
        <v>8.0000000000000002E-3</v>
      </c>
      <c r="O247" s="46">
        <f t="shared" si="5"/>
        <v>0.08</v>
      </c>
      <c r="P247" s="76">
        <v>1</v>
      </c>
    </row>
    <row r="248" spans="1:16" s="76" customFormat="1" ht="31" x14ac:dyDescent="0.35">
      <c r="A248" s="74">
        <v>44082</v>
      </c>
      <c r="B248" s="75">
        <v>44091</v>
      </c>
      <c r="C248" s="76" t="s">
        <v>231</v>
      </c>
      <c r="D248" s="76" t="s">
        <v>49</v>
      </c>
      <c r="E248" s="76" t="s">
        <v>50</v>
      </c>
      <c r="F248" s="77">
        <v>174</v>
      </c>
      <c r="G248" s="78">
        <v>2.7</v>
      </c>
      <c r="H248" s="78">
        <v>2.99</v>
      </c>
      <c r="I248" s="79"/>
      <c r="J248" s="79"/>
      <c r="K248" s="80">
        <v>0.1</v>
      </c>
      <c r="L248" s="81">
        <v>1</v>
      </c>
      <c r="M248" s="80">
        <v>0.1</v>
      </c>
      <c r="N248" s="82">
        <v>1.0699999999999999E-2</v>
      </c>
      <c r="O248" s="46">
        <f t="shared" si="5"/>
        <v>0.107</v>
      </c>
      <c r="P248" s="76">
        <v>37</v>
      </c>
    </row>
    <row r="249" spans="1:16" s="76" customFormat="1" ht="31" x14ac:dyDescent="0.35">
      <c r="A249" s="74">
        <v>44070</v>
      </c>
      <c r="B249" s="75">
        <v>44092</v>
      </c>
      <c r="C249" s="76" t="s">
        <v>234</v>
      </c>
      <c r="D249" s="76" t="s">
        <v>49</v>
      </c>
      <c r="E249" s="76" t="s">
        <v>50</v>
      </c>
      <c r="F249" s="77">
        <v>360</v>
      </c>
      <c r="G249" s="78">
        <v>4.2</v>
      </c>
      <c r="H249" s="78">
        <v>5</v>
      </c>
      <c r="I249" s="79"/>
      <c r="J249" s="79"/>
      <c r="K249" s="80">
        <v>0.1</v>
      </c>
      <c r="L249" s="81">
        <v>1</v>
      </c>
      <c r="M249" s="80">
        <v>0.1</v>
      </c>
      <c r="N249" s="82">
        <v>1.84E-2</v>
      </c>
      <c r="O249" s="46">
        <f t="shared" si="5"/>
        <v>0.184</v>
      </c>
      <c r="P249" s="76">
        <v>23</v>
      </c>
    </row>
    <row r="250" spans="1:16" s="76" customFormat="1" ht="31" x14ac:dyDescent="0.35">
      <c r="A250" s="74">
        <v>44078</v>
      </c>
      <c r="B250" s="75">
        <v>44092</v>
      </c>
      <c r="C250" s="76" t="s">
        <v>235</v>
      </c>
      <c r="D250" s="76" t="s">
        <v>49</v>
      </c>
      <c r="E250" s="76" t="s">
        <v>50</v>
      </c>
      <c r="F250" s="77">
        <v>170</v>
      </c>
      <c r="G250" s="78">
        <v>2.2000000000000002</v>
      </c>
      <c r="H250" s="78">
        <v>2.5</v>
      </c>
      <c r="I250" s="79"/>
      <c r="J250" s="79"/>
      <c r="K250" s="80">
        <v>0.1</v>
      </c>
      <c r="L250" s="81">
        <v>1</v>
      </c>
      <c r="M250" s="80">
        <v>0.1</v>
      </c>
      <c r="N250" s="82">
        <v>1.35E-2</v>
      </c>
      <c r="O250" s="46">
        <f t="shared" si="5"/>
        <v>0.13500000000000001</v>
      </c>
      <c r="P250" s="76">
        <v>45</v>
      </c>
    </row>
    <row r="251" spans="1:16" s="76" customFormat="1" ht="31" x14ac:dyDescent="0.35">
      <c r="A251" s="74">
        <v>44078</v>
      </c>
      <c r="B251" s="75">
        <v>44092</v>
      </c>
      <c r="C251" s="76" t="s">
        <v>229</v>
      </c>
      <c r="D251" s="76" t="s">
        <v>49</v>
      </c>
      <c r="E251" s="76" t="s">
        <v>50</v>
      </c>
      <c r="F251" s="77">
        <v>185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1.61E-2</v>
      </c>
      <c r="O251" s="46">
        <f t="shared" si="5"/>
        <v>0.161</v>
      </c>
      <c r="P251" s="76">
        <v>23</v>
      </c>
    </row>
    <row r="252" spans="1:16" s="76" customFormat="1" ht="31" x14ac:dyDescent="0.35">
      <c r="A252" s="74">
        <v>44078</v>
      </c>
      <c r="B252" s="75">
        <v>44092</v>
      </c>
      <c r="C252" s="76" t="s">
        <v>228</v>
      </c>
      <c r="D252" s="76" t="s">
        <v>49</v>
      </c>
      <c r="E252" s="76" t="s">
        <v>50</v>
      </c>
      <c r="F252" s="77">
        <v>95</v>
      </c>
      <c r="G252" s="78">
        <v>4.3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1.6799999999999999E-2</v>
      </c>
      <c r="O252" s="46">
        <f t="shared" si="5"/>
        <v>0.16799999999999998</v>
      </c>
      <c r="P252" s="76">
        <v>23</v>
      </c>
    </row>
    <row r="253" spans="1:16" s="76" customFormat="1" ht="31" x14ac:dyDescent="0.35">
      <c r="A253" s="74">
        <v>44089</v>
      </c>
      <c r="B253" s="75">
        <v>44095</v>
      </c>
      <c r="C253" s="76" t="s">
        <v>237</v>
      </c>
      <c r="D253" s="76" t="s">
        <v>49</v>
      </c>
      <c r="E253" s="76" t="s">
        <v>50</v>
      </c>
      <c r="F253" s="77">
        <v>40</v>
      </c>
      <c r="G253" s="78">
        <v>2.25</v>
      </c>
      <c r="H253" s="78">
        <v>2.0499999999999998</v>
      </c>
      <c r="I253" s="79"/>
      <c r="J253" s="79"/>
      <c r="K253" s="80">
        <v>0.1</v>
      </c>
      <c r="L253" s="81">
        <v>1</v>
      </c>
      <c r="M253" s="80">
        <v>0.1</v>
      </c>
      <c r="N253" s="82">
        <v>-8.8000000000000005E-3</v>
      </c>
      <c r="O253" s="46">
        <f t="shared" si="5"/>
        <v>-8.8000000000000009E-2</v>
      </c>
      <c r="P253" s="76">
        <v>44</v>
      </c>
    </row>
    <row r="254" spans="1:16" s="76" customFormat="1" ht="31" x14ac:dyDescent="0.35">
      <c r="A254" s="74">
        <v>44090</v>
      </c>
      <c r="B254" s="75">
        <v>44095</v>
      </c>
      <c r="C254" s="76" t="s">
        <v>233</v>
      </c>
      <c r="D254" s="76" t="s">
        <v>49</v>
      </c>
      <c r="E254" s="76" t="s">
        <v>50</v>
      </c>
      <c r="F254" s="77">
        <v>90</v>
      </c>
      <c r="G254" s="78">
        <v>4.3</v>
      </c>
      <c r="H254" s="78">
        <v>4.3</v>
      </c>
      <c r="I254" s="79"/>
      <c r="J254" s="79"/>
      <c r="K254" s="80">
        <v>0.1</v>
      </c>
      <c r="L254" s="81">
        <v>1</v>
      </c>
      <c r="M254" s="80">
        <v>0.1</v>
      </c>
      <c r="N254" s="82">
        <v>0</v>
      </c>
      <c r="O254" s="46">
        <f t="shared" si="5"/>
        <v>0</v>
      </c>
      <c r="P254" s="76">
        <v>23</v>
      </c>
    </row>
    <row r="255" spans="1:16" s="76" customFormat="1" ht="31" x14ac:dyDescent="0.35">
      <c r="A255" s="74">
        <v>44105</v>
      </c>
      <c r="B255" s="75">
        <v>44106</v>
      </c>
      <c r="C255" s="76" t="s">
        <v>238</v>
      </c>
      <c r="D255" s="76" t="s">
        <v>49</v>
      </c>
      <c r="E255" s="76" t="s">
        <v>50</v>
      </c>
      <c r="F255" s="77">
        <v>365</v>
      </c>
      <c r="G255" s="78">
        <v>4.2</v>
      </c>
      <c r="H255" s="78">
        <v>4.5999999999999996</v>
      </c>
      <c r="I255" s="79"/>
      <c r="J255" s="79"/>
      <c r="K255" s="80">
        <v>0.1</v>
      </c>
      <c r="L255" s="81">
        <v>1</v>
      </c>
      <c r="M255" s="80">
        <v>0.1</v>
      </c>
      <c r="N255" s="82">
        <v>9.5999999999999992E-3</v>
      </c>
      <c r="O255" s="46">
        <f t="shared" si="5"/>
        <v>9.5999999999999988E-2</v>
      </c>
      <c r="P255" s="76">
        <v>24</v>
      </c>
    </row>
    <row r="256" spans="1:16" s="76" customFormat="1" ht="31" x14ac:dyDescent="0.35">
      <c r="A256" s="74">
        <v>44120</v>
      </c>
      <c r="B256" s="75">
        <v>44127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4.25</v>
      </c>
      <c r="H256" s="78">
        <v>4.7</v>
      </c>
      <c r="I256" s="79"/>
      <c r="J256" s="79"/>
      <c r="K256" s="80">
        <v>0.1</v>
      </c>
      <c r="L256" s="81">
        <v>1</v>
      </c>
      <c r="M256" s="80">
        <v>0.1</v>
      </c>
      <c r="N256" s="82">
        <v>1.04E-2</v>
      </c>
      <c r="O256" s="46">
        <f t="shared" si="5"/>
        <v>0.104</v>
      </c>
      <c r="P256" s="76">
        <v>23</v>
      </c>
    </row>
    <row r="257" spans="1:16" s="76" customFormat="1" ht="31" x14ac:dyDescent="0.35">
      <c r="A257" s="74">
        <v>44123</v>
      </c>
      <c r="B257" s="75">
        <v>44130</v>
      </c>
      <c r="C257" s="76" t="s">
        <v>239</v>
      </c>
      <c r="D257" s="76" t="s">
        <v>49</v>
      </c>
      <c r="E257" s="76" t="s">
        <v>50</v>
      </c>
      <c r="F257" s="77">
        <v>370</v>
      </c>
      <c r="G257" s="78">
        <v>4.4000000000000004</v>
      </c>
      <c r="H257" s="78">
        <v>4.8499999999999996</v>
      </c>
      <c r="I257" s="79"/>
      <c r="J257" s="79"/>
      <c r="K257" s="80">
        <v>0.1</v>
      </c>
      <c r="L257" s="81">
        <v>1</v>
      </c>
      <c r="M257" s="80">
        <v>0.1</v>
      </c>
      <c r="N257" s="82">
        <v>1.0800000000000001E-2</v>
      </c>
      <c r="O257" s="46">
        <f t="shared" si="5"/>
        <v>0.10800000000000001</v>
      </c>
      <c r="P257" s="76">
        <v>24</v>
      </c>
    </row>
    <row r="258" spans="1:16" s="76" customFormat="1" ht="31" x14ac:dyDescent="0.35">
      <c r="A258" s="74">
        <v>44118</v>
      </c>
      <c r="B258" s="75">
        <v>44132</v>
      </c>
      <c r="C258" s="76" t="s">
        <v>240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2.4</v>
      </c>
      <c r="I258" s="79"/>
      <c r="J258" s="79"/>
      <c r="K258" s="80">
        <v>0.1</v>
      </c>
      <c r="L258" s="81">
        <v>1</v>
      </c>
      <c r="M258" s="80">
        <v>0.1</v>
      </c>
      <c r="N258" s="82">
        <v>-4.3700000000000003E-2</v>
      </c>
      <c r="O258" s="46">
        <f t="shared" si="5"/>
        <v>-0.43700000000000006</v>
      </c>
      <c r="P258" s="76">
        <v>23</v>
      </c>
    </row>
    <row r="259" spans="1:16" s="76" customFormat="1" ht="31" x14ac:dyDescent="0.35">
      <c r="A259" s="74">
        <v>44124</v>
      </c>
      <c r="B259" s="75">
        <v>44132</v>
      </c>
      <c r="C259" s="76" t="s">
        <v>241</v>
      </c>
      <c r="D259" s="76" t="s">
        <v>49</v>
      </c>
      <c r="E259" s="76" t="s">
        <v>50</v>
      </c>
      <c r="F259" s="77">
        <v>110</v>
      </c>
      <c r="G259" s="78">
        <v>4.3</v>
      </c>
      <c r="H259" s="78">
        <v>4.9000000000000004</v>
      </c>
      <c r="I259" s="79"/>
      <c r="J259" s="79"/>
      <c r="K259" s="80">
        <v>0.1</v>
      </c>
      <c r="L259" s="81">
        <v>1</v>
      </c>
      <c r="M259" s="80">
        <v>0.1</v>
      </c>
      <c r="N259" s="82">
        <v>1.38E-2</v>
      </c>
      <c r="O259" s="46">
        <f t="shared" si="5"/>
        <v>0.13800000000000001</v>
      </c>
      <c r="P259" s="76">
        <v>23</v>
      </c>
    </row>
    <row r="260" spans="1:16" s="76" customFormat="1" ht="31" x14ac:dyDescent="0.35">
      <c r="A260" s="74">
        <v>44134</v>
      </c>
      <c r="B260" s="75">
        <v>44139</v>
      </c>
      <c r="C260" s="76" t="s">
        <v>242</v>
      </c>
      <c r="D260" s="76" t="s">
        <v>49</v>
      </c>
      <c r="E260" s="76" t="s">
        <v>50</v>
      </c>
      <c r="F260" s="77">
        <v>290</v>
      </c>
      <c r="G260" s="78">
        <v>8.9</v>
      </c>
      <c r="H260" s="78">
        <v>9.9</v>
      </c>
      <c r="I260" s="79"/>
      <c r="J260" s="79"/>
      <c r="K260" s="80">
        <v>0.1</v>
      </c>
      <c r="L260" s="81">
        <v>1</v>
      </c>
      <c r="M260" s="80">
        <v>0.1</v>
      </c>
      <c r="N260" s="82">
        <v>1.2E-2</v>
      </c>
      <c r="O260" s="46">
        <f t="shared" si="5"/>
        <v>0.12</v>
      </c>
      <c r="P260" s="76">
        <v>12</v>
      </c>
    </row>
    <row r="261" spans="1:16" s="76" customFormat="1" ht="31" x14ac:dyDescent="0.35">
      <c r="A261" s="74">
        <v>44137</v>
      </c>
      <c r="B261" s="75">
        <v>44140</v>
      </c>
      <c r="C261" s="76" t="s">
        <v>247</v>
      </c>
      <c r="D261" s="76" t="s">
        <v>49</v>
      </c>
      <c r="E261" s="76" t="s">
        <v>50</v>
      </c>
      <c r="F261" s="77">
        <v>200</v>
      </c>
      <c r="G261" s="78">
        <v>13</v>
      </c>
      <c r="H261" s="78">
        <v>14.9</v>
      </c>
      <c r="I261" s="79"/>
      <c r="J261" s="79"/>
      <c r="K261" s="80">
        <v>0.1</v>
      </c>
      <c r="L261" s="81">
        <v>1</v>
      </c>
      <c r="M261" s="80">
        <v>0.1</v>
      </c>
      <c r="N261" s="82">
        <v>1.52E-2</v>
      </c>
      <c r="O261" s="46">
        <f t="shared" si="5"/>
        <v>0.152</v>
      </c>
      <c r="P261" s="76">
        <v>8</v>
      </c>
    </row>
    <row r="262" spans="1:16" s="76" customFormat="1" ht="31" x14ac:dyDescent="0.35">
      <c r="A262" s="74">
        <v>44137</v>
      </c>
      <c r="B262" s="75">
        <v>44141</v>
      </c>
      <c r="C262" s="76" t="s">
        <v>245</v>
      </c>
      <c r="D262" s="76" t="s">
        <v>49</v>
      </c>
      <c r="E262" s="76" t="s">
        <v>50</v>
      </c>
      <c r="F262" s="77">
        <v>24</v>
      </c>
      <c r="G262" s="78">
        <v>1.6</v>
      </c>
      <c r="H262" s="78">
        <v>1.99</v>
      </c>
      <c r="I262" s="79"/>
      <c r="J262" s="79"/>
      <c r="K262" s="80">
        <v>0.1</v>
      </c>
      <c r="L262" s="81">
        <v>1</v>
      </c>
      <c r="M262" s="80">
        <v>0.1</v>
      </c>
      <c r="N262" s="82">
        <v>2.4199999999999999E-2</v>
      </c>
      <c r="O262" s="46">
        <f t="shared" si="5"/>
        <v>0.24199999999999999</v>
      </c>
      <c r="P262" s="76">
        <v>62</v>
      </c>
    </row>
    <row r="263" spans="1:16" s="76" customFormat="1" ht="31" x14ac:dyDescent="0.35">
      <c r="A263" s="74">
        <v>44137</v>
      </c>
      <c r="B263" s="75">
        <v>44144</v>
      </c>
      <c r="C263" s="76" t="s">
        <v>250</v>
      </c>
      <c r="D263" s="76" t="s">
        <v>49</v>
      </c>
      <c r="E263" s="76" t="s">
        <v>50</v>
      </c>
      <c r="F263" s="77">
        <v>90</v>
      </c>
      <c r="G263" s="78">
        <v>4.2</v>
      </c>
      <c r="H263" s="78">
        <v>4.99</v>
      </c>
      <c r="I263" s="79"/>
      <c r="J263" s="79"/>
      <c r="K263" s="80">
        <v>0.1</v>
      </c>
      <c r="L263" s="81">
        <v>1</v>
      </c>
      <c r="M263" s="80">
        <v>0.1</v>
      </c>
      <c r="N263" s="82">
        <v>1.8200000000000001E-2</v>
      </c>
      <c r="O263" s="46">
        <f t="shared" si="5"/>
        <v>0.182</v>
      </c>
      <c r="P263" s="76">
        <v>23</v>
      </c>
    </row>
    <row r="264" spans="1:16" s="76" customFormat="1" ht="31" x14ac:dyDescent="0.35">
      <c r="A264" s="74">
        <v>44139</v>
      </c>
      <c r="B264" s="75">
        <v>44144</v>
      </c>
      <c r="C264" s="76" t="s">
        <v>251</v>
      </c>
      <c r="D264" s="76" t="s">
        <v>49</v>
      </c>
      <c r="E264" s="76" t="s">
        <v>50</v>
      </c>
      <c r="F264" s="77">
        <v>166</v>
      </c>
      <c r="G264" s="78">
        <v>2.6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1.44E-2</v>
      </c>
      <c r="O264" s="46">
        <f t="shared" si="5"/>
        <v>0.14399999999999999</v>
      </c>
      <c r="P264" s="76">
        <v>38</v>
      </c>
    </row>
    <row r="265" spans="1:16" s="76" customFormat="1" ht="31" x14ac:dyDescent="0.35">
      <c r="A265" s="74">
        <v>44134</v>
      </c>
      <c r="B265" s="75">
        <v>44144</v>
      </c>
      <c r="C265" s="76" t="s">
        <v>244</v>
      </c>
      <c r="D265" s="76" t="s">
        <v>49</v>
      </c>
      <c r="E265" s="76" t="s">
        <v>50</v>
      </c>
      <c r="F265" s="77">
        <v>135</v>
      </c>
      <c r="G265" s="78">
        <v>9</v>
      </c>
      <c r="H265" s="78">
        <v>9.98</v>
      </c>
      <c r="I265" s="79"/>
      <c r="J265" s="79"/>
      <c r="K265" s="80">
        <v>0.1</v>
      </c>
      <c r="L265" s="81">
        <v>1</v>
      </c>
      <c r="M265" s="80">
        <v>0.1</v>
      </c>
      <c r="N265" s="82">
        <v>1.18E-2</v>
      </c>
      <c r="O265" s="46">
        <f t="shared" si="5"/>
        <v>0.11799999999999999</v>
      </c>
      <c r="P265" s="76">
        <v>12</v>
      </c>
    </row>
    <row r="266" spans="1:16" s="76" customFormat="1" ht="31" x14ac:dyDescent="0.35">
      <c r="A266" s="74">
        <v>44137</v>
      </c>
      <c r="B266" s="75">
        <v>44145</v>
      </c>
      <c r="C266" s="76" t="s">
        <v>258</v>
      </c>
      <c r="D266" s="76" t="s">
        <v>49</v>
      </c>
      <c r="E266" s="76" t="s">
        <v>50</v>
      </c>
      <c r="F266" s="77">
        <v>160</v>
      </c>
      <c r="G266" s="78">
        <v>8.6</v>
      </c>
      <c r="H266" s="78">
        <v>9.9499999999999993</v>
      </c>
      <c r="I266" s="79"/>
      <c r="J266" s="79"/>
      <c r="K266" s="80">
        <v>0.1</v>
      </c>
      <c r="L266" s="81">
        <v>1</v>
      </c>
      <c r="M266" s="80">
        <v>0.1</v>
      </c>
      <c r="N266" s="82">
        <v>1.6199999999999999E-2</v>
      </c>
      <c r="O266" s="46">
        <f t="shared" si="5"/>
        <v>0.16199999999999998</v>
      </c>
      <c r="P266" s="76">
        <v>12</v>
      </c>
    </row>
    <row r="267" spans="1:16" s="76" customFormat="1" ht="31" x14ac:dyDescent="0.35">
      <c r="A267" s="74">
        <v>44138</v>
      </c>
      <c r="B267" s="75">
        <v>44147</v>
      </c>
      <c r="C267" s="76" t="s">
        <v>248</v>
      </c>
      <c r="D267" s="76" t="s">
        <v>49</v>
      </c>
      <c r="E267" s="76" t="s">
        <v>50</v>
      </c>
      <c r="F267" s="77">
        <v>360</v>
      </c>
      <c r="G267" s="78">
        <v>4.5</v>
      </c>
      <c r="H267" s="78">
        <v>4.25</v>
      </c>
      <c r="I267" s="79"/>
      <c r="J267" s="79"/>
      <c r="K267" s="80">
        <v>0.1</v>
      </c>
      <c r="L267" s="81">
        <v>1</v>
      </c>
      <c r="M267" s="80">
        <v>0.1</v>
      </c>
      <c r="N267" s="82">
        <v>-5.7999999999999996E-3</v>
      </c>
      <c r="O267" s="46">
        <f t="shared" si="5"/>
        <v>-5.7999999999999996E-2</v>
      </c>
      <c r="P267" s="76">
        <v>23</v>
      </c>
    </row>
    <row r="268" spans="1:16" s="76" customFormat="1" ht="31" x14ac:dyDescent="0.35">
      <c r="A268" s="74">
        <v>44138</v>
      </c>
      <c r="B268" s="75">
        <v>44151</v>
      </c>
      <c r="C268" s="76" t="s">
        <v>249</v>
      </c>
      <c r="D268" s="76" t="s">
        <v>49</v>
      </c>
      <c r="E268" s="76" t="s">
        <v>50</v>
      </c>
      <c r="F268" s="77">
        <v>360</v>
      </c>
      <c r="G268" s="78">
        <v>4.3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-3.04E-2</v>
      </c>
      <c r="O268" s="46">
        <f t="shared" si="5"/>
        <v>-0.30399999999999999</v>
      </c>
      <c r="P268" s="76">
        <v>23</v>
      </c>
    </row>
    <row r="269" spans="1:16" s="76" customFormat="1" ht="31" x14ac:dyDescent="0.35">
      <c r="A269" s="74">
        <v>44134</v>
      </c>
      <c r="B269" s="75">
        <v>44152</v>
      </c>
      <c r="C269" s="76" t="s">
        <v>243</v>
      </c>
      <c r="D269" s="76" t="s">
        <v>49</v>
      </c>
      <c r="E269" s="76" t="s">
        <v>50</v>
      </c>
      <c r="F269" s="77">
        <v>325</v>
      </c>
      <c r="G269" s="78">
        <v>21.8</v>
      </c>
      <c r="H269" s="78">
        <v>24.98</v>
      </c>
      <c r="I269" s="79"/>
      <c r="J269" s="79"/>
      <c r="K269" s="80">
        <v>0.1</v>
      </c>
      <c r="L269" s="81">
        <v>1</v>
      </c>
      <c r="M269" s="80">
        <v>0.1</v>
      </c>
      <c r="N269" s="82">
        <v>1.5900000000000001E-2</v>
      </c>
      <c r="O269" s="46">
        <f t="shared" si="5"/>
        <v>0.159</v>
      </c>
      <c r="P269" s="76">
        <v>5</v>
      </c>
    </row>
    <row r="270" spans="1:16" s="76" customFormat="1" ht="31" x14ac:dyDescent="0.35">
      <c r="A270" s="74">
        <v>44137</v>
      </c>
      <c r="B270" s="75">
        <v>44155</v>
      </c>
      <c r="C270" s="76" t="s">
        <v>246</v>
      </c>
      <c r="D270" s="76" t="s">
        <v>49</v>
      </c>
      <c r="E270" s="76" t="s">
        <v>50</v>
      </c>
      <c r="F270" s="77">
        <v>140</v>
      </c>
      <c r="G270" s="78">
        <v>8.6999999999999993</v>
      </c>
      <c r="H270" s="78">
        <v>10</v>
      </c>
      <c r="I270" s="79"/>
      <c r="J270" s="79"/>
      <c r="K270" s="80">
        <v>0.1</v>
      </c>
      <c r="L270" s="81">
        <v>1</v>
      </c>
      <c r="M270" s="80">
        <v>0.1</v>
      </c>
      <c r="N270" s="82">
        <v>1.6899999999999998E-2</v>
      </c>
      <c r="O270" s="46">
        <f t="shared" si="5"/>
        <v>0.16899999999999998</v>
      </c>
      <c r="P270" s="76">
        <v>13</v>
      </c>
    </row>
    <row r="271" spans="1:16" s="76" customFormat="1" ht="31" x14ac:dyDescent="0.35">
      <c r="A271" s="74">
        <v>44144</v>
      </c>
      <c r="B271" s="75">
        <v>44155</v>
      </c>
      <c r="C271" s="76" t="s">
        <v>252</v>
      </c>
      <c r="D271" s="76" t="s">
        <v>49</v>
      </c>
      <c r="E271" s="76" t="s">
        <v>50</v>
      </c>
      <c r="F271" s="77">
        <v>20</v>
      </c>
      <c r="G271" s="78">
        <v>0.85</v>
      </c>
      <c r="H271" s="78">
        <v>1</v>
      </c>
      <c r="I271" s="79"/>
      <c r="J271" s="79"/>
      <c r="K271" s="80">
        <v>0.1</v>
      </c>
      <c r="L271" s="81">
        <v>1</v>
      </c>
      <c r="M271" s="80">
        <v>0.1</v>
      </c>
      <c r="N271" s="82">
        <v>1.77E-2</v>
      </c>
      <c r="O271" s="46">
        <f t="shared" si="5"/>
        <v>0.17699999999999999</v>
      </c>
      <c r="P271" s="76">
        <v>118</v>
      </c>
    </row>
    <row r="272" spans="1:16" s="76" customFormat="1" ht="31" x14ac:dyDescent="0.35">
      <c r="A272" s="74">
        <v>44147</v>
      </c>
      <c r="B272" s="75">
        <v>44155</v>
      </c>
      <c r="C272" s="76" t="s">
        <v>253</v>
      </c>
      <c r="D272" s="76" t="s">
        <v>56</v>
      </c>
      <c r="E272" s="76" t="s">
        <v>50</v>
      </c>
      <c r="F272" s="77">
        <v>162</v>
      </c>
      <c r="G272" s="78">
        <v>2.8</v>
      </c>
      <c r="H272" s="78">
        <v>3</v>
      </c>
      <c r="I272" s="79"/>
      <c r="J272" s="79"/>
      <c r="K272" s="80">
        <v>0.1</v>
      </c>
      <c r="L272" s="81">
        <v>1</v>
      </c>
      <c r="M272" s="80">
        <v>0.1</v>
      </c>
      <c r="N272" s="82">
        <v>8.9999999999999993E-3</v>
      </c>
      <c r="O272" s="46">
        <f t="shared" si="5"/>
        <v>0.09</v>
      </c>
      <c r="P272" s="76">
        <v>45</v>
      </c>
    </row>
    <row r="273" spans="1:16" s="76" customFormat="1" ht="31" x14ac:dyDescent="0.35">
      <c r="A273" s="74">
        <v>44153</v>
      </c>
      <c r="B273" s="75">
        <v>44159</v>
      </c>
      <c r="C273" s="76" t="s">
        <v>255</v>
      </c>
      <c r="D273" s="76" t="s">
        <v>49</v>
      </c>
      <c r="E273" s="76" t="s">
        <v>50</v>
      </c>
      <c r="F273" s="77">
        <v>380</v>
      </c>
      <c r="G273" s="78">
        <v>25</v>
      </c>
      <c r="H273" s="78">
        <v>29.6</v>
      </c>
      <c r="I273" s="79"/>
      <c r="J273" s="79"/>
      <c r="K273" s="80">
        <v>0.1</v>
      </c>
      <c r="L273" s="81">
        <v>1</v>
      </c>
      <c r="M273" s="80">
        <v>0.1</v>
      </c>
      <c r="N273" s="82">
        <v>1.84E-2</v>
      </c>
      <c r="O273" s="46">
        <f t="shared" si="5"/>
        <v>0.184</v>
      </c>
      <c r="P273" s="76">
        <v>4</v>
      </c>
    </row>
    <row r="274" spans="1:16" s="76" customFormat="1" ht="31" x14ac:dyDescent="0.35">
      <c r="A274" s="74">
        <v>44153</v>
      </c>
      <c r="B274" s="75">
        <v>44173</v>
      </c>
      <c r="C274" s="76" t="s">
        <v>259</v>
      </c>
      <c r="D274" s="76" t="s">
        <v>49</v>
      </c>
      <c r="E274" s="76" t="s">
        <v>50</v>
      </c>
      <c r="F274" s="77">
        <v>410</v>
      </c>
      <c r="G274" s="78">
        <v>25.5</v>
      </c>
      <c r="H274" s="78">
        <v>29.8</v>
      </c>
      <c r="I274" s="79"/>
      <c r="J274" s="79"/>
      <c r="K274" s="80">
        <v>0.1</v>
      </c>
      <c r="L274" s="81">
        <v>1</v>
      </c>
      <c r="M274" s="80">
        <v>0.1</v>
      </c>
      <c r="N274" s="82">
        <v>1.72E-2</v>
      </c>
      <c r="O274" s="46">
        <f t="shared" si="5"/>
        <v>0.17199999999999999</v>
      </c>
      <c r="P274" s="76">
        <v>4</v>
      </c>
    </row>
    <row r="275" spans="1:16" s="76" customFormat="1" ht="31" x14ac:dyDescent="0.35">
      <c r="A275" s="74">
        <v>44152</v>
      </c>
      <c r="B275" s="75">
        <v>44183</v>
      </c>
      <c r="C275" s="76" t="s">
        <v>254</v>
      </c>
      <c r="D275" s="76" t="s">
        <v>49</v>
      </c>
      <c r="E275" s="76" t="s">
        <v>50</v>
      </c>
      <c r="F275" s="77">
        <v>105</v>
      </c>
      <c r="G275" s="78">
        <v>4.5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1.15E-2</v>
      </c>
      <c r="O275" s="46">
        <f t="shared" si="5"/>
        <v>0.11499999999999999</v>
      </c>
      <c r="P275" s="76">
        <v>23</v>
      </c>
    </row>
    <row r="276" spans="1:16" s="76" customFormat="1" ht="31" x14ac:dyDescent="0.35">
      <c r="A276" s="74">
        <v>44154</v>
      </c>
      <c r="B276" s="75">
        <v>44183</v>
      </c>
      <c r="C276" s="76" t="s">
        <v>257</v>
      </c>
      <c r="D276" s="76" t="s">
        <v>49</v>
      </c>
      <c r="E276" s="76" t="s">
        <v>50</v>
      </c>
      <c r="F276" s="77">
        <v>420</v>
      </c>
      <c r="G276" s="78">
        <v>22.5</v>
      </c>
      <c r="H276" s="78">
        <v>28</v>
      </c>
      <c r="I276" s="79"/>
      <c r="J276" s="79"/>
      <c r="K276" s="80">
        <v>0.1</v>
      </c>
      <c r="L276" s="81">
        <v>1</v>
      </c>
      <c r="M276" s="80">
        <v>0.1</v>
      </c>
      <c r="N276" s="82">
        <v>2.1999999999999999E-2</v>
      </c>
      <c r="O276" s="46">
        <f t="shared" si="5"/>
        <v>0.21999999999999997</v>
      </c>
      <c r="P276" s="76">
        <v>4</v>
      </c>
    </row>
    <row r="277" spans="1:16" s="76" customFormat="1" ht="31" x14ac:dyDescent="0.35">
      <c r="A277" s="74">
        <v>44158</v>
      </c>
      <c r="B277" s="75">
        <v>44183</v>
      </c>
      <c r="C277" s="76" t="s">
        <v>260</v>
      </c>
      <c r="D277" s="76" t="s">
        <v>49</v>
      </c>
      <c r="E277" s="76" t="s">
        <v>50</v>
      </c>
      <c r="F277" s="77">
        <v>430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44168</v>
      </c>
      <c r="B278" s="75">
        <v>44183</v>
      </c>
      <c r="C278" s="76" t="s">
        <v>262</v>
      </c>
      <c r="D278" s="76" t="s">
        <v>49</v>
      </c>
      <c r="E278" s="76" t="s">
        <v>50</v>
      </c>
      <c r="F278" s="77">
        <v>480</v>
      </c>
      <c r="G278" s="78">
        <v>26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</v>
      </c>
    </row>
    <row r="279" spans="1:16" s="76" customFormat="1" ht="31" x14ac:dyDescent="0.35">
      <c r="A279" s="74">
        <v>44153</v>
      </c>
      <c r="B279" s="75">
        <v>44183</v>
      </c>
      <c r="C279" s="76" t="s">
        <v>265</v>
      </c>
      <c r="D279" s="76" t="s">
        <v>49</v>
      </c>
      <c r="E279" s="76" t="s">
        <v>50</v>
      </c>
      <c r="F279" s="77">
        <v>164</v>
      </c>
      <c r="G279" s="78">
        <v>2.5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0.02</v>
      </c>
      <c r="O279" s="46">
        <f t="shared" si="5"/>
        <v>0.2</v>
      </c>
      <c r="P279" s="76">
        <v>40</v>
      </c>
    </row>
    <row r="280" spans="1:16" s="76" customFormat="1" ht="31" x14ac:dyDescent="0.35">
      <c r="A280" s="74">
        <v>44153</v>
      </c>
      <c r="B280" s="75">
        <v>44183</v>
      </c>
      <c r="C280" s="76" t="s">
        <v>256</v>
      </c>
      <c r="D280" s="76" t="s">
        <v>49</v>
      </c>
      <c r="E280" s="76" t="s">
        <v>50</v>
      </c>
      <c r="F280" s="77">
        <v>150</v>
      </c>
      <c r="G280" s="78">
        <v>4.4000000000000004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1.38E-2</v>
      </c>
      <c r="O280" s="46">
        <f t="shared" si="5"/>
        <v>0.13800000000000001</v>
      </c>
      <c r="P280" s="76">
        <v>23</v>
      </c>
    </row>
    <row r="281" spans="1:16" s="76" customFormat="1" ht="31" x14ac:dyDescent="0.35">
      <c r="A281" s="74">
        <v>44158</v>
      </c>
      <c r="B281" s="75">
        <v>44183</v>
      </c>
      <c r="C281" s="76" t="s">
        <v>266</v>
      </c>
      <c r="D281" s="76" t="s">
        <v>49</v>
      </c>
      <c r="E281" s="76" t="s">
        <v>50</v>
      </c>
      <c r="F281" s="77">
        <v>240</v>
      </c>
      <c r="G281" s="78">
        <v>17.600000000000001</v>
      </c>
      <c r="H281" s="78">
        <v>20</v>
      </c>
      <c r="I281" s="79"/>
      <c r="J281" s="79"/>
      <c r="K281" s="80">
        <v>0.1</v>
      </c>
      <c r="L281" s="81">
        <v>1</v>
      </c>
      <c r="M281" s="80">
        <v>0.1</v>
      </c>
      <c r="N281" s="82">
        <v>1.44E-2</v>
      </c>
      <c r="O281" s="46">
        <f t="shared" si="5"/>
        <v>0.14399999999999999</v>
      </c>
      <c r="P281" s="76">
        <v>6</v>
      </c>
    </row>
    <row r="282" spans="1:16" s="76" customFormat="1" ht="31" x14ac:dyDescent="0.35">
      <c r="A282" s="74">
        <v>44176</v>
      </c>
      <c r="B282" s="75">
        <v>44183</v>
      </c>
      <c r="C282" s="76" t="s">
        <v>261</v>
      </c>
      <c r="D282" s="76" t="s">
        <v>49</v>
      </c>
      <c r="E282" s="76" t="s">
        <v>50</v>
      </c>
      <c r="F282" s="77">
        <v>164</v>
      </c>
      <c r="G282" s="78">
        <v>2.6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40</v>
      </c>
    </row>
    <row r="283" spans="1:16" s="76" customFormat="1" ht="31" x14ac:dyDescent="0.35">
      <c r="A283" s="74"/>
      <c r="B283" s="75"/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 t="s">
        <v>274</v>
      </c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5" x14ac:dyDescent="0.35">
      <c r="A285" s="74"/>
      <c r="B285" s="85"/>
      <c r="F285" s="77"/>
      <c r="G285" s="78"/>
      <c r="H285" s="78"/>
      <c r="I285" s="79"/>
      <c r="J285" s="79"/>
      <c r="K285" s="80"/>
      <c r="L285" s="81"/>
      <c r="M285" s="80"/>
      <c r="N285" s="82"/>
      <c r="O285" s="84"/>
    </row>
    <row r="286" spans="1:16" s="76" customFormat="1" ht="31" x14ac:dyDescent="0.35">
      <c r="A286" s="74">
        <v>44202</v>
      </c>
      <c r="B286" s="75">
        <v>44204</v>
      </c>
      <c r="C286" s="76" t="s">
        <v>273</v>
      </c>
      <c r="D286" s="76" t="s">
        <v>49</v>
      </c>
      <c r="E286" s="76" t="s">
        <v>50</v>
      </c>
      <c r="F286" s="77">
        <v>830</v>
      </c>
      <c r="G286" s="78">
        <v>26.5</v>
      </c>
      <c r="H286" s="78">
        <v>16</v>
      </c>
      <c r="I286" s="79"/>
      <c r="J286" s="79"/>
      <c r="K286" s="80">
        <v>0.1</v>
      </c>
      <c r="L286" s="81">
        <v>1</v>
      </c>
      <c r="M286" s="80">
        <v>0.1</v>
      </c>
      <c r="N286" s="82">
        <v>-4.2000000000000003E-2</v>
      </c>
      <c r="O286" s="46">
        <f t="shared" ref="O286:O352" si="6">N286*10</f>
        <v>-0.42000000000000004</v>
      </c>
      <c r="P286" s="76">
        <v>4</v>
      </c>
    </row>
    <row r="287" spans="1:16" s="76" customFormat="1" ht="31" x14ac:dyDescent="0.35">
      <c r="A287" s="74">
        <v>44200</v>
      </c>
      <c r="B287" s="75">
        <v>44208</v>
      </c>
      <c r="C287" s="76" t="s">
        <v>270</v>
      </c>
      <c r="D287" s="76" t="s">
        <v>56</v>
      </c>
      <c r="E287" s="76" t="s">
        <v>50</v>
      </c>
      <c r="F287" s="77">
        <v>165</v>
      </c>
      <c r="G287" s="78">
        <v>2.5</v>
      </c>
      <c r="H287" s="78">
        <v>2.98</v>
      </c>
      <c r="I287" s="79"/>
      <c r="J287" s="79"/>
      <c r="K287" s="80">
        <v>0.1</v>
      </c>
      <c r="L287" s="81">
        <v>1</v>
      </c>
      <c r="M287" s="80">
        <v>0.1</v>
      </c>
      <c r="N287" s="82">
        <v>1.9199999999999998E-2</v>
      </c>
      <c r="O287" s="46">
        <f t="shared" si="6"/>
        <v>0.19199999999999998</v>
      </c>
      <c r="P287" s="76">
        <v>40</v>
      </c>
    </row>
    <row r="288" spans="1:16" s="76" customFormat="1" ht="31" x14ac:dyDescent="0.35">
      <c r="A288" s="74">
        <v>44201</v>
      </c>
      <c r="B288" s="75">
        <v>44208</v>
      </c>
      <c r="C288" s="76" t="s">
        <v>271</v>
      </c>
      <c r="D288" s="76" t="s">
        <v>56</v>
      </c>
      <c r="E288" s="76" t="s">
        <v>50</v>
      </c>
      <c r="F288" s="77">
        <v>164</v>
      </c>
      <c r="G288" s="78">
        <v>2.6</v>
      </c>
      <c r="H288" s="78">
        <v>2.95</v>
      </c>
      <c r="I288" s="79"/>
      <c r="J288" s="79"/>
      <c r="K288" s="80">
        <v>0.1</v>
      </c>
      <c r="L288" s="81">
        <v>1</v>
      </c>
      <c r="M288" s="80">
        <v>0.1</v>
      </c>
      <c r="N288" s="82">
        <v>1.4E-2</v>
      </c>
      <c r="O288" s="46">
        <f t="shared" si="6"/>
        <v>0.14000000000000001</v>
      </c>
      <c r="P288" s="76">
        <v>40</v>
      </c>
    </row>
    <row r="289" spans="1:16" s="76" customFormat="1" ht="31" x14ac:dyDescent="0.35">
      <c r="A289" s="74">
        <v>44202</v>
      </c>
      <c r="B289" s="75">
        <v>44208</v>
      </c>
      <c r="C289" s="76" t="s">
        <v>272</v>
      </c>
      <c r="D289" s="76" t="s">
        <v>56</v>
      </c>
      <c r="E289" s="76" t="s">
        <v>50</v>
      </c>
      <c r="F289" s="77">
        <v>147</v>
      </c>
      <c r="G289" s="78">
        <v>2.5</v>
      </c>
      <c r="H289" s="78">
        <v>2.5</v>
      </c>
      <c r="I289" s="79"/>
      <c r="J289" s="79"/>
      <c r="K289" s="80">
        <v>0.1</v>
      </c>
      <c r="L289" s="81">
        <v>1</v>
      </c>
      <c r="M289" s="80">
        <v>0.1</v>
      </c>
      <c r="N289" s="82">
        <v>0</v>
      </c>
      <c r="O289" s="46">
        <f t="shared" si="6"/>
        <v>0</v>
      </c>
      <c r="P289" s="76">
        <v>40</v>
      </c>
    </row>
    <row r="290" spans="1:16" s="76" customFormat="1" ht="31" x14ac:dyDescent="0.35">
      <c r="A290" s="74">
        <v>44200</v>
      </c>
      <c r="B290" s="75">
        <v>44210</v>
      </c>
      <c r="C290" s="76" t="s">
        <v>268</v>
      </c>
      <c r="D290" s="76" t="s">
        <v>49</v>
      </c>
      <c r="E290" s="76" t="s">
        <v>50</v>
      </c>
      <c r="F290" s="77">
        <v>41</v>
      </c>
      <c r="G290" s="78">
        <v>1.8</v>
      </c>
      <c r="H290" s="78">
        <v>1.85</v>
      </c>
      <c r="I290" s="79"/>
      <c r="J290" s="79"/>
      <c r="K290" s="80">
        <v>0.1</v>
      </c>
      <c r="L290" s="81">
        <v>1</v>
      </c>
      <c r="M290" s="80">
        <v>0.1</v>
      </c>
      <c r="N290" s="82">
        <v>2.8E-3</v>
      </c>
      <c r="O290" s="46">
        <f t="shared" si="6"/>
        <v>2.8000000000000001E-2</v>
      </c>
      <c r="P290" s="76">
        <v>56</v>
      </c>
    </row>
    <row r="291" spans="1:16" s="76" customFormat="1" ht="31" x14ac:dyDescent="0.35">
      <c r="A291" s="74">
        <v>44202</v>
      </c>
      <c r="B291" s="75">
        <v>44210</v>
      </c>
      <c r="C291" s="76" t="s">
        <v>278</v>
      </c>
      <c r="D291" s="76" t="s">
        <v>68</v>
      </c>
      <c r="E291" s="76" t="s">
        <v>50</v>
      </c>
      <c r="F291" s="77">
        <v>60</v>
      </c>
      <c r="G291" s="78">
        <v>4</v>
      </c>
      <c r="H291" s="78">
        <v>4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25</v>
      </c>
    </row>
    <row r="292" spans="1:16" s="76" customFormat="1" ht="31" x14ac:dyDescent="0.35">
      <c r="A292" s="74">
        <v>44200</v>
      </c>
      <c r="B292" s="75">
        <v>44210</v>
      </c>
      <c r="C292" s="76" t="s">
        <v>269</v>
      </c>
      <c r="D292" s="76" t="s">
        <v>68</v>
      </c>
      <c r="E292" s="76" t="s">
        <v>50</v>
      </c>
      <c r="F292" s="77">
        <v>23</v>
      </c>
      <c r="G292" s="78">
        <v>1.8</v>
      </c>
      <c r="H292" s="78">
        <v>1.95</v>
      </c>
      <c r="I292" s="79"/>
      <c r="J292" s="79"/>
      <c r="K292" s="80">
        <v>0.1</v>
      </c>
      <c r="L292" s="81">
        <v>1</v>
      </c>
      <c r="M292" s="80">
        <v>0.1</v>
      </c>
      <c r="N292" s="82">
        <v>8.0999999999999996E-3</v>
      </c>
      <c r="O292" s="46">
        <f t="shared" si="6"/>
        <v>8.0999999999999989E-2</v>
      </c>
      <c r="P292" s="76">
        <v>54</v>
      </c>
    </row>
    <row r="293" spans="1:16" s="76" customFormat="1" ht="31" x14ac:dyDescent="0.35">
      <c r="A293" s="74">
        <v>44175</v>
      </c>
      <c r="B293" s="75">
        <v>44211</v>
      </c>
      <c r="C293" s="76" t="s">
        <v>263</v>
      </c>
      <c r="D293" s="76" t="s">
        <v>49</v>
      </c>
      <c r="E293" s="76" t="s">
        <v>50</v>
      </c>
      <c r="F293" s="77">
        <v>460</v>
      </c>
      <c r="G293" s="78">
        <v>25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0.02</v>
      </c>
      <c r="O293" s="46">
        <f t="shared" si="6"/>
        <v>0.2</v>
      </c>
      <c r="P293" s="76">
        <v>4</v>
      </c>
    </row>
    <row r="294" spans="1:16" s="76" customFormat="1" ht="31" x14ac:dyDescent="0.35">
      <c r="A294" s="74">
        <v>44200</v>
      </c>
      <c r="B294" s="75">
        <v>44211</v>
      </c>
      <c r="C294" s="76" t="s">
        <v>267</v>
      </c>
      <c r="D294" s="76" t="s">
        <v>49</v>
      </c>
      <c r="E294" s="76" t="s">
        <v>50</v>
      </c>
      <c r="F294" s="77">
        <v>600</v>
      </c>
      <c r="G294" s="78">
        <v>27.5</v>
      </c>
      <c r="H294" s="78">
        <v>30</v>
      </c>
      <c r="I294" s="79"/>
      <c r="J294" s="79"/>
      <c r="K294" s="80">
        <v>0.1</v>
      </c>
      <c r="L294" s="81">
        <v>1</v>
      </c>
      <c r="M294" s="80">
        <v>0.1</v>
      </c>
      <c r="N294" s="82">
        <v>0.01</v>
      </c>
      <c r="O294" s="46">
        <f t="shared" si="6"/>
        <v>0.1</v>
      </c>
      <c r="P294" s="76">
        <v>4</v>
      </c>
    </row>
    <row r="295" spans="1:16" s="76" customFormat="1" ht="31" x14ac:dyDescent="0.35">
      <c r="A295" s="74">
        <v>44176</v>
      </c>
      <c r="B295" s="75">
        <v>44211</v>
      </c>
      <c r="C295" s="76" t="s">
        <v>264</v>
      </c>
      <c r="D295" s="76" t="s">
        <v>56</v>
      </c>
      <c r="E295" s="76" t="s">
        <v>50</v>
      </c>
      <c r="F295" s="77">
        <v>164</v>
      </c>
      <c r="G295" s="78">
        <v>2.5</v>
      </c>
      <c r="H295" s="78">
        <v>3</v>
      </c>
      <c r="I295" s="79"/>
      <c r="J295" s="79"/>
      <c r="K295" s="80">
        <v>0.1</v>
      </c>
      <c r="L295" s="81">
        <v>1</v>
      </c>
      <c r="M295" s="80">
        <v>0.1</v>
      </c>
      <c r="N295" s="82">
        <v>0.02</v>
      </c>
      <c r="O295" s="46">
        <f t="shared" si="6"/>
        <v>0.2</v>
      </c>
      <c r="P295" s="76">
        <v>40</v>
      </c>
    </row>
    <row r="296" spans="1:16" s="76" customFormat="1" ht="31" x14ac:dyDescent="0.35">
      <c r="A296" s="74">
        <v>44209</v>
      </c>
      <c r="B296" s="75">
        <v>44222</v>
      </c>
      <c r="C296" s="76" t="s">
        <v>277</v>
      </c>
      <c r="D296" s="76" t="s">
        <v>56</v>
      </c>
      <c r="E296" s="76" t="s">
        <v>50</v>
      </c>
      <c r="F296" s="77">
        <v>162</v>
      </c>
      <c r="G296" s="78">
        <v>13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1.7999999999999999E-2</v>
      </c>
      <c r="O296" s="46">
        <f t="shared" si="6"/>
        <v>0.18</v>
      </c>
      <c r="P296" s="76">
        <v>40</v>
      </c>
    </row>
    <row r="297" spans="1:16" s="76" customFormat="1" ht="31" x14ac:dyDescent="0.35">
      <c r="A297" s="74">
        <v>44221</v>
      </c>
      <c r="B297" s="75">
        <v>44225</v>
      </c>
      <c r="C297" s="76" t="s">
        <v>280</v>
      </c>
      <c r="D297" s="76" t="s">
        <v>49</v>
      </c>
      <c r="E297" s="76" t="s">
        <v>50</v>
      </c>
      <c r="F297" s="77">
        <v>125</v>
      </c>
      <c r="G297" s="78">
        <v>4.2</v>
      </c>
      <c r="H297" s="78">
        <v>4.2</v>
      </c>
      <c r="I297" s="79"/>
      <c r="J297" s="79"/>
      <c r="K297" s="80">
        <v>0.1</v>
      </c>
      <c r="L297" s="81">
        <v>1</v>
      </c>
      <c r="M297" s="80">
        <v>0.1</v>
      </c>
      <c r="N297" s="82">
        <v>0</v>
      </c>
      <c r="O297" s="46">
        <f t="shared" si="6"/>
        <v>0</v>
      </c>
      <c r="P297" s="76">
        <v>24</v>
      </c>
    </row>
    <row r="298" spans="1:16" s="76" customFormat="1" ht="31" x14ac:dyDescent="0.35">
      <c r="A298" s="74">
        <v>44208</v>
      </c>
      <c r="B298" s="75">
        <v>44225</v>
      </c>
      <c r="C298" s="76" t="s">
        <v>276</v>
      </c>
      <c r="D298" s="76" t="s">
        <v>56</v>
      </c>
      <c r="E298" s="76" t="s">
        <v>50</v>
      </c>
      <c r="F298" s="77">
        <v>159</v>
      </c>
      <c r="G298" s="78">
        <v>2.6</v>
      </c>
      <c r="H298" s="78">
        <v>2.9</v>
      </c>
      <c r="I298" s="79"/>
      <c r="J298" s="79"/>
      <c r="K298" s="80">
        <v>0.1</v>
      </c>
      <c r="L298" s="81">
        <v>1</v>
      </c>
      <c r="M298" s="80">
        <v>0.1</v>
      </c>
      <c r="N298" s="82">
        <v>1.2E-2</v>
      </c>
      <c r="O298" s="46">
        <f t="shared" si="6"/>
        <v>0.12</v>
      </c>
      <c r="P298" s="76">
        <v>40</v>
      </c>
    </row>
    <row r="299" spans="1:16" s="76" customFormat="1" ht="31" x14ac:dyDescent="0.35">
      <c r="A299" s="74">
        <v>44208</v>
      </c>
      <c r="B299" s="75">
        <v>44228</v>
      </c>
      <c r="C299" s="76" t="s">
        <v>275</v>
      </c>
      <c r="D299" s="76" t="s">
        <v>49</v>
      </c>
      <c r="E299" s="76" t="s">
        <v>50</v>
      </c>
      <c r="F299" s="77">
        <v>600</v>
      </c>
      <c r="G299" s="78">
        <v>45</v>
      </c>
      <c r="H299" s="78">
        <v>49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4</v>
      </c>
    </row>
    <row r="300" spans="1:16" s="76" customFormat="1" ht="31" x14ac:dyDescent="0.35">
      <c r="A300" s="74">
        <v>44216</v>
      </c>
      <c r="B300" s="75">
        <v>44228</v>
      </c>
      <c r="C300" s="76" t="s">
        <v>285</v>
      </c>
      <c r="D300" s="76" t="s">
        <v>49</v>
      </c>
      <c r="E300" s="76" t="s">
        <v>50</v>
      </c>
      <c r="F300" s="77">
        <v>650</v>
      </c>
      <c r="G300" s="78">
        <v>246</v>
      </c>
      <c r="H300" s="78">
        <v>249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4</v>
      </c>
    </row>
    <row r="301" spans="1:16" s="76" customFormat="1" ht="31" x14ac:dyDescent="0.35">
      <c r="A301" s="74">
        <v>44221</v>
      </c>
      <c r="B301" s="75">
        <v>44229</v>
      </c>
      <c r="C301" s="76" t="s">
        <v>281</v>
      </c>
      <c r="D301" s="76" t="s">
        <v>56</v>
      </c>
      <c r="E301" s="76" t="s">
        <v>50</v>
      </c>
      <c r="F301" s="77">
        <v>158</v>
      </c>
      <c r="G301" s="78">
        <v>2.6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1.4E-2</v>
      </c>
      <c r="O301" s="46">
        <f t="shared" si="6"/>
        <v>0.14000000000000001</v>
      </c>
      <c r="P301" s="76">
        <v>40</v>
      </c>
    </row>
    <row r="302" spans="1:16" s="76" customFormat="1" ht="31" x14ac:dyDescent="0.35">
      <c r="A302" s="74">
        <v>44225</v>
      </c>
      <c r="B302" s="75">
        <v>44231</v>
      </c>
      <c r="C302" s="76" t="s">
        <v>287</v>
      </c>
      <c r="D302" s="76" t="s">
        <v>49</v>
      </c>
      <c r="E302" s="76" t="s">
        <v>50</v>
      </c>
      <c r="F302" s="77">
        <v>115</v>
      </c>
      <c r="G302" s="78">
        <v>2.2999999999999998</v>
      </c>
      <c r="H302" s="78">
        <v>2.95</v>
      </c>
      <c r="I302" s="79"/>
      <c r="J302" s="79"/>
      <c r="K302" s="80">
        <v>0.1</v>
      </c>
      <c r="L302" s="81">
        <v>1</v>
      </c>
      <c r="M302" s="80">
        <v>0.1</v>
      </c>
      <c r="N302" s="82">
        <v>1.5599999999999999E-2</v>
      </c>
      <c r="O302" s="46">
        <f t="shared" si="6"/>
        <v>0.156</v>
      </c>
      <c r="P302" s="76">
        <v>24</v>
      </c>
    </row>
    <row r="303" spans="1:16" s="76" customFormat="1" ht="31" x14ac:dyDescent="0.35">
      <c r="A303" s="74">
        <v>44228</v>
      </c>
      <c r="B303" s="75">
        <v>44237</v>
      </c>
      <c r="C303" s="76" t="s">
        <v>289</v>
      </c>
      <c r="D303" s="76" t="s">
        <v>49</v>
      </c>
      <c r="E303" s="76" t="s">
        <v>50</v>
      </c>
      <c r="F303" s="77">
        <v>23</v>
      </c>
      <c r="G303" s="78">
        <v>1.7</v>
      </c>
      <c r="H303" s="78">
        <v>1.98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57</v>
      </c>
    </row>
    <row r="304" spans="1:16" s="76" customFormat="1" ht="31" x14ac:dyDescent="0.35">
      <c r="A304" s="74">
        <v>44221</v>
      </c>
      <c r="B304" s="75">
        <v>44246</v>
      </c>
      <c r="C304" s="76" t="s">
        <v>279</v>
      </c>
      <c r="D304" s="76" t="s">
        <v>49</v>
      </c>
      <c r="E304" s="76" t="s">
        <v>50</v>
      </c>
      <c r="F304" s="77">
        <v>700</v>
      </c>
      <c r="G304" s="78">
        <v>44</v>
      </c>
      <c r="H304" s="78">
        <v>50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4</v>
      </c>
    </row>
    <row r="305" spans="1:16" s="76" customFormat="1" ht="31" x14ac:dyDescent="0.35">
      <c r="A305" s="74">
        <v>44225</v>
      </c>
      <c r="B305" s="75">
        <v>44246</v>
      </c>
      <c r="C305" s="76" t="s">
        <v>282</v>
      </c>
      <c r="D305" s="76" t="s">
        <v>49</v>
      </c>
      <c r="E305" s="76" t="s">
        <v>50</v>
      </c>
      <c r="F305" s="77">
        <v>60</v>
      </c>
      <c r="G305" s="78">
        <v>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2.4E-2</v>
      </c>
      <c r="O305" s="46">
        <f t="shared" si="6"/>
        <v>0.24</v>
      </c>
      <c r="P305" s="76">
        <v>24</v>
      </c>
    </row>
    <row r="306" spans="1:16" s="76" customFormat="1" ht="31" x14ac:dyDescent="0.35">
      <c r="A306" s="74">
        <v>44225</v>
      </c>
      <c r="B306" s="75">
        <v>44246</v>
      </c>
      <c r="C306" s="76" t="s">
        <v>283</v>
      </c>
      <c r="D306" s="76" t="s">
        <v>49</v>
      </c>
      <c r="E306" s="76" t="s">
        <v>50</v>
      </c>
      <c r="F306" s="77">
        <v>160</v>
      </c>
      <c r="G306" s="78">
        <v>9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1.2E-2</v>
      </c>
      <c r="O306" s="46">
        <f t="shared" si="6"/>
        <v>0.12</v>
      </c>
      <c r="P306" s="76">
        <v>12</v>
      </c>
    </row>
    <row r="307" spans="1:16" s="76" customFormat="1" ht="31" x14ac:dyDescent="0.35">
      <c r="A307" s="74">
        <v>44228</v>
      </c>
      <c r="B307" s="75">
        <v>44246</v>
      </c>
      <c r="C307" s="76" t="s">
        <v>284</v>
      </c>
      <c r="D307" s="76" t="s">
        <v>49</v>
      </c>
      <c r="E307" s="76" t="s">
        <v>50</v>
      </c>
      <c r="F307" s="77">
        <v>660</v>
      </c>
      <c r="G307" s="78">
        <v>17</v>
      </c>
      <c r="H307" s="78">
        <v>20</v>
      </c>
      <c r="I307" s="79"/>
      <c r="J307" s="79"/>
      <c r="K307" s="80">
        <v>0.1</v>
      </c>
      <c r="L307" s="81">
        <v>1</v>
      </c>
      <c r="M307" s="80">
        <v>0.1</v>
      </c>
      <c r="N307" s="82">
        <v>1.7999999999999999E-2</v>
      </c>
      <c r="O307" s="46">
        <f t="shared" si="6"/>
        <v>0.18</v>
      </c>
      <c r="P307" s="76">
        <v>6</v>
      </c>
    </row>
    <row r="308" spans="1:16" s="76" customFormat="1" ht="31" x14ac:dyDescent="0.35">
      <c r="A308" s="74">
        <v>44228</v>
      </c>
      <c r="B308" s="75">
        <v>44246</v>
      </c>
      <c r="C308" s="76" t="s">
        <v>291</v>
      </c>
      <c r="D308" s="76" t="s">
        <v>49</v>
      </c>
      <c r="E308" s="76" t="s">
        <v>50</v>
      </c>
      <c r="F308" s="77">
        <v>250</v>
      </c>
      <c r="G308" s="78">
        <v>8.8000000000000007</v>
      </c>
      <c r="H308" s="78">
        <v>10</v>
      </c>
      <c r="I308" s="79"/>
      <c r="J308" s="79"/>
      <c r="K308" s="80">
        <v>0.1</v>
      </c>
      <c r="L308" s="81">
        <v>1</v>
      </c>
      <c r="M308" s="80">
        <v>0.1</v>
      </c>
      <c r="N308" s="82">
        <v>1.44E-2</v>
      </c>
      <c r="O308" s="46">
        <f t="shared" si="6"/>
        <v>0.14399999999999999</v>
      </c>
      <c r="P308" s="76">
        <v>12</v>
      </c>
    </row>
    <row r="309" spans="1:16" s="76" customFormat="1" ht="31" x14ac:dyDescent="0.35">
      <c r="A309" s="74">
        <v>44229</v>
      </c>
      <c r="B309" s="75">
        <v>44246</v>
      </c>
      <c r="C309" s="76" t="s">
        <v>286</v>
      </c>
      <c r="D309" s="76" t="s">
        <v>49</v>
      </c>
      <c r="E309" s="76" t="s">
        <v>50</v>
      </c>
      <c r="F309" s="77">
        <v>80</v>
      </c>
      <c r="G309" s="78">
        <v>4.4000000000000004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1.38E-2</v>
      </c>
      <c r="O309" s="46">
        <f t="shared" si="6"/>
        <v>0.13800000000000001</v>
      </c>
      <c r="P309" s="76">
        <v>23</v>
      </c>
    </row>
    <row r="310" spans="1:16" s="76" customFormat="1" ht="31" x14ac:dyDescent="0.35">
      <c r="A310" s="74">
        <v>44230</v>
      </c>
      <c r="B310" s="75">
        <v>44246</v>
      </c>
      <c r="C310" s="76" t="s">
        <v>288</v>
      </c>
      <c r="D310" s="76" t="s">
        <v>49</v>
      </c>
      <c r="E310" s="76" t="s">
        <v>50</v>
      </c>
      <c r="F310" s="77">
        <v>30</v>
      </c>
      <c r="G310" s="78">
        <v>1.75</v>
      </c>
      <c r="H310" s="78">
        <v>2</v>
      </c>
      <c r="I310" s="79"/>
      <c r="J310" s="79"/>
      <c r="K310" s="80">
        <v>0.1</v>
      </c>
      <c r="L310" s="81">
        <v>1</v>
      </c>
      <c r="M310" s="80">
        <v>0.1</v>
      </c>
      <c r="N310" s="82">
        <v>1.43E-2</v>
      </c>
      <c r="O310" s="46">
        <f t="shared" si="6"/>
        <v>0.14300000000000002</v>
      </c>
      <c r="P310" s="76">
        <v>57</v>
      </c>
    </row>
    <row r="311" spans="1:16" s="76" customFormat="1" ht="31" x14ac:dyDescent="0.35">
      <c r="A311" s="74">
        <v>44231</v>
      </c>
      <c r="B311" s="75">
        <v>44246</v>
      </c>
      <c r="C311" s="76" t="s">
        <v>292</v>
      </c>
      <c r="D311" s="76" t="s">
        <v>49</v>
      </c>
      <c r="E311" s="76" t="s">
        <v>50</v>
      </c>
      <c r="F311" s="77">
        <v>47</v>
      </c>
      <c r="G311" s="78">
        <v>2.65</v>
      </c>
      <c r="H311" s="78">
        <v>3</v>
      </c>
      <c r="I311" s="79"/>
      <c r="J311" s="79"/>
      <c r="K311" s="80">
        <v>0.1</v>
      </c>
      <c r="L311" s="81">
        <v>1</v>
      </c>
      <c r="M311" s="80">
        <v>0.1</v>
      </c>
      <c r="N311" s="82">
        <v>1.3299999999999999E-2</v>
      </c>
      <c r="O311" s="46">
        <f t="shared" si="6"/>
        <v>0.13300000000000001</v>
      </c>
      <c r="P311" s="76">
        <v>38</v>
      </c>
    </row>
    <row r="312" spans="1:16" s="76" customFormat="1" ht="31" x14ac:dyDescent="0.35">
      <c r="A312" s="74">
        <v>44237</v>
      </c>
      <c r="B312" s="75">
        <v>44250</v>
      </c>
      <c r="C312" s="76" t="s">
        <v>290</v>
      </c>
      <c r="D312" s="76" t="s">
        <v>49</v>
      </c>
      <c r="E312" s="76" t="s">
        <v>50</v>
      </c>
      <c r="F312" s="77">
        <v>650</v>
      </c>
      <c r="G312" s="78">
        <v>44</v>
      </c>
      <c r="H312" s="78">
        <v>38</v>
      </c>
      <c r="I312" s="79"/>
      <c r="J312" s="79"/>
      <c r="K312" s="80">
        <v>0.1</v>
      </c>
      <c r="L312" s="81">
        <v>1</v>
      </c>
      <c r="M312" s="80">
        <v>0.1</v>
      </c>
      <c r="N312" s="82">
        <v>-2.4E-2</v>
      </c>
      <c r="O312" s="46">
        <f t="shared" si="6"/>
        <v>-0.24</v>
      </c>
      <c r="P312" s="76">
        <v>4</v>
      </c>
    </row>
    <row r="313" spans="1:16" s="76" customFormat="1" ht="31" x14ac:dyDescent="0.35">
      <c r="A313" s="74">
        <v>44257</v>
      </c>
      <c r="B313" s="75">
        <v>44260</v>
      </c>
      <c r="C313" s="76" t="s">
        <v>299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4.97</v>
      </c>
      <c r="I313" s="79"/>
      <c r="J313" s="79"/>
      <c r="K313" s="80">
        <v>0.1</v>
      </c>
      <c r="L313" s="81">
        <v>1</v>
      </c>
      <c r="M313" s="80">
        <v>0.1</v>
      </c>
      <c r="N313" s="82">
        <v>1.1299999999999999E-2</v>
      </c>
      <c r="O313" s="46">
        <f t="shared" si="6"/>
        <v>0.11299999999999999</v>
      </c>
      <c r="P313" s="76">
        <v>24</v>
      </c>
    </row>
    <row r="314" spans="1:16" s="76" customFormat="1" ht="31" x14ac:dyDescent="0.35">
      <c r="A314" s="74">
        <v>44256</v>
      </c>
      <c r="B314" s="75">
        <v>44260</v>
      </c>
      <c r="C314" s="76" t="s">
        <v>295</v>
      </c>
      <c r="D314" s="76" t="s">
        <v>56</v>
      </c>
      <c r="E314" s="76" t="s">
        <v>50</v>
      </c>
      <c r="F314" s="77">
        <v>147</v>
      </c>
      <c r="G314" s="78">
        <v>2.6</v>
      </c>
      <c r="H314" s="78">
        <v>2.97</v>
      </c>
      <c r="I314" s="79"/>
      <c r="J314" s="79"/>
      <c r="K314" s="80">
        <v>0.1</v>
      </c>
      <c r="L314" s="81">
        <v>1</v>
      </c>
      <c r="M314" s="80">
        <v>0.1</v>
      </c>
      <c r="N314" s="82">
        <v>1.4800000000000001E-2</v>
      </c>
      <c r="O314" s="46">
        <f t="shared" si="6"/>
        <v>0.14800000000000002</v>
      </c>
      <c r="P314" s="76">
        <v>40</v>
      </c>
    </row>
    <row r="315" spans="1:16" s="76" customFormat="1" ht="31" x14ac:dyDescent="0.35">
      <c r="A315" s="74">
        <v>44252</v>
      </c>
      <c r="B315" s="75">
        <v>44260</v>
      </c>
      <c r="C315" s="76" t="s">
        <v>303</v>
      </c>
      <c r="D315" s="76" t="s">
        <v>49</v>
      </c>
      <c r="E315" s="76" t="s">
        <v>50</v>
      </c>
      <c r="F315" s="77">
        <v>23</v>
      </c>
      <c r="G315" s="78">
        <v>2.5</v>
      </c>
      <c r="H315" s="78">
        <v>2.75</v>
      </c>
      <c r="I315" s="79"/>
      <c r="J315" s="79"/>
      <c r="K315" s="80">
        <v>0.1</v>
      </c>
      <c r="L315" s="81">
        <v>1</v>
      </c>
      <c r="M315" s="80">
        <v>0.1</v>
      </c>
      <c r="N315" s="82">
        <v>0.01</v>
      </c>
      <c r="O315" s="46">
        <f t="shared" si="6"/>
        <v>0.1</v>
      </c>
      <c r="P315" s="76">
        <v>40</v>
      </c>
    </row>
    <row r="316" spans="1:16" s="76" customFormat="1" ht="31" x14ac:dyDescent="0.35">
      <c r="A316" s="74">
        <v>44257</v>
      </c>
      <c r="B316" s="75">
        <v>44267</v>
      </c>
      <c r="C316" s="76" t="s">
        <v>304</v>
      </c>
      <c r="D316" s="76" t="s">
        <v>49</v>
      </c>
      <c r="E316" s="76" t="s">
        <v>50</v>
      </c>
      <c r="F316" s="77">
        <v>330</v>
      </c>
      <c r="G316" s="78">
        <v>4.4000000000000004</v>
      </c>
      <c r="H316" s="83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4.7999999999999996E-3</v>
      </c>
      <c r="O316" s="46">
        <f t="shared" si="6"/>
        <v>4.7999999999999994E-2</v>
      </c>
      <c r="P316" s="76">
        <v>24</v>
      </c>
    </row>
    <row r="317" spans="1:16" s="76" customFormat="1" ht="31" x14ac:dyDescent="0.35">
      <c r="A317" s="74">
        <v>44259</v>
      </c>
      <c r="B317" s="75">
        <v>44267</v>
      </c>
      <c r="C317" s="76" t="s">
        <v>300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4.5999999999999996</v>
      </c>
      <c r="I317" s="79"/>
      <c r="J317" s="79"/>
      <c r="K317" s="80">
        <v>0.1</v>
      </c>
      <c r="L317" s="81">
        <v>1</v>
      </c>
      <c r="M317" s="80">
        <v>0.1</v>
      </c>
      <c r="N317" s="82">
        <v>2.3999999999999998E-3</v>
      </c>
      <c r="O317" s="46">
        <f t="shared" si="6"/>
        <v>2.3999999999999997E-2</v>
      </c>
      <c r="P317" s="76">
        <v>24</v>
      </c>
    </row>
    <row r="318" spans="1:16" s="76" customFormat="1" ht="31" x14ac:dyDescent="0.35">
      <c r="A318" s="74">
        <v>44270</v>
      </c>
      <c r="B318" s="75">
        <v>44274</v>
      </c>
      <c r="C318" s="76" t="s">
        <v>305</v>
      </c>
      <c r="D318" s="76" t="s">
        <v>49</v>
      </c>
      <c r="E318" s="76" t="s">
        <v>50</v>
      </c>
      <c r="F318" s="77">
        <v>345</v>
      </c>
      <c r="G318" s="78">
        <v>4.3</v>
      </c>
      <c r="H318" s="78">
        <v>4.6500000000000004</v>
      </c>
      <c r="I318" s="79"/>
      <c r="J318" s="79"/>
      <c r="K318" s="80">
        <v>0.1</v>
      </c>
      <c r="L318" s="81">
        <v>1</v>
      </c>
      <c r="M318" s="80">
        <v>0.1</v>
      </c>
      <c r="N318" s="82">
        <v>8.3999999999999995E-3</v>
      </c>
      <c r="O318" s="46">
        <f t="shared" si="6"/>
        <v>8.3999999999999991E-2</v>
      </c>
      <c r="P318" s="76">
        <v>24</v>
      </c>
    </row>
    <row r="319" spans="1:16" s="76" customFormat="1" ht="31" x14ac:dyDescent="0.35">
      <c r="A319" s="74">
        <v>44260</v>
      </c>
      <c r="B319" s="75">
        <v>44274</v>
      </c>
      <c r="C319" s="76" t="s">
        <v>306</v>
      </c>
      <c r="D319" s="76" t="s">
        <v>49</v>
      </c>
      <c r="E319" s="76" t="s">
        <v>50</v>
      </c>
      <c r="F319" s="77">
        <v>240</v>
      </c>
      <c r="G319" s="78">
        <v>9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1.2E-2</v>
      </c>
      <c r="O319" s="46">
        <f t="shared" si="6"/>
        <v>0.12</v>
      </c>
      <c r="P319" s="76">
        <v>12</v>
      </c>
    </row>
    <row r="320" spans="1:16" s="76" customFormat="1" ht="31" x14ac:dyDescent="0.35">
      <c r="A320" s="74">
        <v>44256</v>
      </c>
      <c r="B320" s="75">
        <v>44274</v>
      </c>
      <c r="C320" s="76" t="s">
        <v>297</v>
      </c>
      <c r="D320" s="76" t="s">
        <v>49</v>
      </c>
      <c r="E320" s="76" t="s">
        <v>50</v>
      </c>
      <c r="F320" s="77">
        <v>180</v>
      </c>
      <c r="G320" s="78">
        <v>9.1</v>
      </c>
      <c r="H320" s="78">
        <v>10</v>
      </c>
      <c r="I320" s="79"/>
      <c r="J320" s="79"/>
      <c r="K320" s="80">
        <v>0.1</v>
      </c>
      <c r="L320" s="81">
        <v>1</v>
      </c>
      <c r="M320" s="80">
        <v>0.1</v>
      </c>
      <c r="N320" s="82">
        <v>1.0800000000000001E-2</v>
      </c>
      <c r="O320" s="46">
        <f t="shared" si="6"/>
        <v>0.10800000000000001</v>
      </c>
      <c r="P320" s="76">
        <v>12</v>
      </c>
    </row>
    <row r="321" spans="1:16" s="76" customFormat="1" ht="31" x14ac:dyDescent="0.35">
      <c r="A321" s="74">
        <v>44259</v>
      </c>
      <c r="B321" s="75">
        <v>44274</v>
      </c>
      <c r="C321" s="76" t="s">
        <v>301</v>
      </c>
      <c r="D321" s="76" t="s">
        <v>49</v>
      </c>
      <c r="E321" s="76" t="s">
        <v>50</v>
      </c>
      <c r="F321" s="77">
        <v>140</v>
      </c>
      <c r="G321" s="78">
        <v>4</v>
      </c>
      <c r="H321" s="78">
        <v>5</v>
      </c>
      <c r="I321" s="79"/>
      <c r="J321" s="79"/>
      <c r="K321" s="80">
        <v>0.1</v>
      </c>
      <c r="L321" s="81">
        <v>1</v>
      </c>
      <c r="M321" s="80">
        <v>0.1</v>
      </c>
      <c r="N321" s="82">
        <v>2.4E-2</v>
      </c>
      <c r="O321" s="46">
        <f t="shared" si="6"/>
        <v>0.24</v>
      </c>
      <c r="P321" s="76">
        <v>24</v>
      </c>
    </row>
    <row r="322" spans="1:16" s="76" customFormat="1" ht="31" x14ac:dyDescent="0.35">
      <c r="A322" s="74">
        <v>44249</v>
      </c>
      <c r="B322" s="75">
        <v>44274</v>
      </c>
      <c r="C322" s="76" t="s">
        <v>294</v>
      </c>
      <c r="D322" s="76" t="s">
        <v>293</v>
      </c>
      <c r="E322" s="76" t="s">
        <v>50</v>
      </c>
      <c r="F322" s="77">
        <v>34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1.52E-2</v>
      </c>
      <c r="O322" s="46">
        <f t="shared" si="6"/>
        <v>0.152</v>
      </c>
      <c r="P322" s="76">
        <v>38</v>
      </c>
    </row>
    <row r="323" spans="1:16" s="76" customFormat="1" ht="31" x14ac:dyDescent="0.35">
      <c r="A323" s="74">
        <v>44256</v>
      </c>
      <c r="B323" s="75">
        <v>44274</v>
      </c>
      <c r="C323" s="76" t="s">
        <v>298</v>
      </c>
      <c r="D323" s="76" t="s">
        <v>56</v>
      </c>
      <c r="E323" s="76" t="s">
        <v>50</v>
      </c>
      <c r="F323" s="77">
        <v>147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44257</v>
      </c>
      <c r="B324" s="75">
        <v>44274</v>
      </c>
      <c r="C324" s="76" t="s">
        <v>307</v>
      </c>
      <c r="D324" s="76" t="s">
        <v>49</v>
      </c>
      <c r="E324" s="76" t="s">
        <v>50</v>
      </c>
      <c r="F324" s="77">
        <v>330</v>
      </c>
      <c r="G324" s="78">
        <v>4.4000000000000004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1.44E-2</v>
      </c>
      <c r="O324" s="46">
        <f t="shared" si="6"/>
        <v>0.14399999999999999</v>
      </c>
      <c r="P324" s="76">
        <v>24</v>
      </c>
    </row>
    <row r="325" spans="1:16" s="76" customFormat="1" ht="31" x14ac:dyDescent="0.35">
      <c r="A325" s="74">
        <v>44259</v>
      </c>
      <c r="B325" s="75">
        <v>44274</v>
      </c>
      <c r="C325" s="76" t="s">
        <v>302</v>
      </c>
      <c r="D325" s="76" t="s">
        <v>49</v>
      </c>
      <c r="E325" s="76" t="s">
        <v>50</v>
      </c>
      <c r="F325" s="77">
        <v>450</v>
      </c>
      <c r="G325" s="78">
        <v>45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0.01</v>
      </c>
      <c r="O325" s="46">
        <f t="shared" si="6"/>
        <v>0.1</v>
      </c>
      <c r="P325" s="76">
        <v>2</v>
      </c>
    </row>
    <row r="326" spans="1:16" s="76" customFormat="1" ht="31" x14ac:dyDescent="0.35">
      <c r="A326" s="74">
        <v>44274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44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2</v>
      </c>
    </row>
    <row r="327" spans="1:16" s="76" customFormat="1" ht="31" x14ac:dyDescent="0.35">
      <c r="A327" s="74">
        <v>44258</v>
      </c>
      <c r="B327" s="75">
        <v>44302</v>
      </c>
      <c r="C327" s="76" t="s">
        <v>308</v>
      </c>
      <c r="D327" s="76" t="s">
        <v>49</v>
      </c>
      <c r="E327" s="76" t="s">
        <v>50</v>
      </c>
      <c r="F327" s="77">
        <v>500</v>
      </c>
      <c r="G327" s="78">
        <v>46</v>
      </c>
      <c r="H327" s="78">
        <v>50</v>
      </c>
      <c r="I327" s="79"/>
      <c r="J327" s="79"/>
      <c r="K327" s="80">
        <v>0.1</v>
      </c>
      <c r="L327" s="81">
        <v>1</v>
      </c>
      <c r="M327" s="80">
        <v>0.1</v>
      </c>
      <c r="N327" s="82">
        <v>8.0000000000000002E-3</v>
      </c>
      <c r="O327" s="46">
        <f t="shared" si="6"/>
        <v>0.08</v>
      </c>
      <c r="P327" s="76">
        <v>2</v>
      </c>
    </row>
    <row r="328" spans="1:16" s="76" customFormat="1" ht="31" x14ac:dyDescent="0.35">
      <c r="A328" s="74">
        <v>44278</v>
      </c>
      <c r="B328" s="75">
        <v>44302</v>
      </c>
      <c r="C328" s="76" t="s">
        <v>309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44278</v>
      </c>
      <c r="B329" s="75">
        <v>44302</v>
      </c>
      <c r="C329" s="76" t="s">
        <v>316</v>
      </c>
      <c r="D329" s="76" t="s">
        <v>56</v>
      </c>
      <c r="E329" s="76" t="s">
        <v>50</v>
      </c>
      <c r="F329" s="77">
        <v>142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44285</v>
      </c>
      <c r="B330" s="75">
        <v>44302</v>
      </c>
      <c r="C330" s="76" t="s">
        <v>310</v>
      </c>
      <c r="D330" s="76" t="s">
        <v>56</v>
      </c>
      <c r="E330" s="76" t="s">
        <v>50</v>
      </c>
      <c r="F330" s="77">
        <v>130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44291</v>
      </c>
      <c r="B331" s="75">
        <v>44305</v>
      </c>
      <c r="C331" s="76" t="s">
        <v>313</v>
      </c>
      <c r="D331" s="76" t="s">
        <v>49</v>
      </c>
      <c r="E331" s="76" t="s">
        <v>50</v>
      </c>
      <c r="F331" s="77">
        <v>220</v>
      </c>
      <c r="G331" s="78">
        <v>8.4</v>
      </c>
      <c r="H331" s="78">
        <v>9.75</v>
      </c>
      <c r="I331" s="79"/>
      <c r="J331" s="79"/>
      <c r="K331" s="80">
        <v>0.1</v>
      </c>
      <c r="L331" s="81">
        <v>1</v>
      </c>
      <c r="M331" s="80">
        <v>0.1</v>
      </c>
      <c r="N331" s="82">
        <v>1.6199999999999999E-2</v>
      </c>
      <c r="O331" s="46">
        <f t="shared" si="6"/>
        <v>0.16199999999999998</v>
      </c>
      <c r="P331" s="76">
        <v>12</v>
      </c>
    </row>
    <row r="332" spans="1:16" s="76" customFormat="1" ht="31" x14ac:dyDescent="0.35">
      <c r="A332" s="74">
        <v>44302</v>
      </c>
      <c r="B332" s="75">
        <v>44319</v>
      </c>
      <c r="C332" s="76" t="s">
        <v>317</v>
      </c>
      <c r="D332" s="76" t="s">
        <v>56</v>
      </c>
      <c r="E332" s="76" t="s">
        <v>50</v>
      </c>
      <c r="F332" s="77">
        <v>145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44302</v>
      </c>
      <c r="B333" s="75">
        <v>44321</v>
      </c>
      <c r="C333" s="76" t="s">
        <v>318</v>
      </c>
      <c r="D333" s="76" t="s">
        <v>49</v>
      </c>
      <c r="E333" s="76" t="s">
        <v>50</v>
      </c>
      <c r="F333" s="77">
        <v>33</v>
      </c>
      <c r="G333" s="77">
        <v>2.5</v>
      </c>
      <c r="H333" s="90">
        <v>2.95</v>
      </c>
      <c r="I333" s="79"/>
      <c r="J333" s="79"/>
      <c r="K333" s="80">
        <v>0.1</v>
      </c>
      <c r="L333" s="81">
        <v>1</v>
      </c>
      <c r="M333" s="80">
        <v>0.1</v>
      </c>
      <c r="N333" s="82">
        <v>1.7999999999999999E-2</v>
      </c>
      <c r="O333" s="46">
        <f t="shared" si="6"/>
        <v>0.18</v>
      </c>
      <c r="P333" s="76">
        <v>40</v>
      </c>
    </row>
    <row r="334" spans="1:16" s="76" customFormat="1" ht="31" x14ac:dyDescent="0.35">
      <c r="A334" s="74">
        <v>44305</v>
      </c>
      <c r="B334" s="75">
        <v>44322</v>
      </c>
      <c r="C334" s="76" t="s">
        <v>319</v>
      </c>
      <c r="D334" s="76" t="s">
        <v>49</v>
      </c>
      <c r="E334" s="76" t="s">
        <v>50</v>
      </c>
      <c r="F334" s="77">
        <v>310</v>
      </c>
      <c r="G334" s="77">
        <v>8.5</v>
      </c>
      <c r="H334" s="90">
        <v>9.8000000000000007</v>
      </c>
      <c r="I334" s="79"/>
      <c r="J334" s="79"/>
      <c r="K334" s="80">
        <v>0.1</v>
      </c>
      <c r="L334" s="81">
        <v>1</v>
      </c>
      <c r="M334" s="80">
        <v>0.1</v>
      </c>
      <c r="N334" s="82">
        <v>1.5599999999999999E-2</v>
      </c>
      <c r="O334" s="46">
        <f t="shared" si="6"/>
        <v>0.156</v>
      </c>
      <c r="P334" s="76">
        <v>12</v>
      </c>
    </row>
    <row r="335" spans="1:16" s="76" customFormat="1" ht="31" x14ac:dyDescent="0.35">
      <c r="A335" s="74">
        <v>44291</v>
      </c>
      <c r="B335" s="75">
        <v>44326</v>
      </c>
      <c r="C335" s="76" t="s">
        <v>312</v>
      </c>
      <c r="D335" s="76" t="s">
        <v>49</v>
      </c>
      <c r="E335" s="76" t="s">
        <v>50</v>
      </c>
      <c r="F335" s="77">
        <v>135</v>
      </c>
      <c r="G335" s="77">
        <v>4.3</v>
      </c>
      <c r="H335" s="90">
        <v>4.9800000000000004</v>
      </c>
      <c r="I335" s="79"/>
      <c r="J335" s="79"/>
      <c r="K335" s="80">
        <v>0.1</v>
      </c>
      <c r="L335" s="81">
        <v>1</v>
      </c>
      <c r="M335" s="80">
        <v>0.1</v>
      </c>
      <c r="N335" s="82">
        <v>1.6299999999999999E-2</v>
      </c>
      <c r="O335" s="46">
        <f t="shared" si="6"/>
        <v>0.16299999999999998</v>
      </c>
      <c r="P335" s="76">
        <v>24</v>
      </c>
    </row>
    <row r="336" spans="1:16" s="76" customFormat="1" ht="31" x14ac:dyDescent="0.35">
      <c r="A336" s="74">
        <v>44291</v>
      </c>
      <c r="B336" s="75">
        <v>44326</v>
      </c>
      <c r="C336" s="76" t="s">
        <v>311</v>
      </c>
      <c r="D336" s="76" t="s">
        <v>49</v>
      </c>
      <c r="E336" s="76" t="s">
        <v>50</v>
      </c>
      <c r="F336" s="77">
        <v>205</v>
      </c>
      <c r="G336" s="77">
        <v>8.6999999999999993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1.44E-2</v>
      </c>
      <c r="O336" s="46">
        <f t="shared" si="6"/>
        <v>0.14399999999999999</v>
      </c>
      <c r="P336" s="76">
        <v>12</v>
      </c>
    </row>
    <row r="337" spans="1:16" s="76" customFormat="1" ht="31" x14ac:dyDescent="0.35">
      <c r="A337" s="74">
        <v>44319</v>
      </c>
      <c r="B337" s="75">
        <v>44327</v>
      </c>
      <c r="C337" s="76" t="s">
        <v>324</v>
      </c>
      <c r="D337" s="76" t="s">
        <v>49</v>
      </c>
      <c r="E337" s="76" t="s">
        <v>50</v>
      </c>
      <c r="F337" s="77">
        <v>430</v>
      </c>
      <c r="G337" s="77">
        <v>9.1</v>
      </c>
      <c r="H337" s="90">
        <v>9.9</v>
      </c>
      <c r="I337" s="79"/>
      <c r="J337" s="79"/>
      <c r="K337" s="80">
        <v>0.1</v>
      </c>
      <c r="L337" s="81">
        <v>1</v>
      </c>
      <c r="M337" s="80">
        <v>0.1</v>
      </c>
      <c r="N337" s="82">
        <v>9.5999999999999992E-3</v>
      </c>
      <c r="O337" s="46">
        <f t="shared" si="6"/>
        <v>9.5999999999999988E-2</v>
      </c>
      <c r="P337" s="76">
        <v>12</v>
      </c>
    </row>
    <row r="338" spans="1:16" s="76" customFormat="1" ht="31" x14ac:dyDescent="0.35">
      <c r="A338" s="74">
        <v>44314</v>
      </c>
      <c r="B338" s="75">
        <v>44328</v>
      </c>
      <c r="C338" s="76" t="s">
        <v>321</v>
      </c>
      <c r="D338" s="76" t="s">
        <v>49</v>
      </c>
      <c r="E338" s="76" t="s">
        <v>50</v>
      </c>
      <c r="F338" s="77">
        <v>240</v>
      </c>
      <c r="G338" s="77">
        <v>9.3000000000000007</v>
      </c>
      <c r="H338" s="90">
        <v>7.7</v>
      </c>
      <c r="I338" s="79"/>
      <c r="J338" s="79"/>
      <c r="K338" s="80">
        <v>0.1</v>
      </c>
      <c r="L338" s="81">
        <v>1</v>
      </c>
      <c r="M338" s="80">
        <v>0.1</v>
      </c>
      <c r="N338" s="82">
        <v>-1.9199999999999998E-2</v>
      </c>
      <c r="O338" s="46">
        <f t="shared" si="6"/>
        <v>-0.19199999999999998</v>
      </c>
      <c r="P338" s="76">
        <v>12</v>
      </c>
    </row>
    <row r="339" spans="1:16" s="76" customFormat="1" ht="31" x14ac:dyDescent="0.35">
      <c r="A339" s="74">
        <v>44293</v>
      </c>
      <c r="B339" s="75">
        <v>44328</v>
      </c>
      <c r="C339" s="76" t="s">
        <v>315</v>
      </c>
      <c r="D339" s="76" t="s">
        <v>56</v>
      </c>
      <c r="E339" s="76" t="s">
        <v>50</v>
      </c>
      <c r="F339" s="77">
        <v>144</v>
      </c>
      <c r="G339" s="77">
        <v>2.5</v>
      </c>
      <c r="H339" s="90">
        <v>2.98</v>
      </c>
      <c r="I339" s="79"/>
      <c r="J339" s="79"/>
      <c r="K339" s="80">
        <v>0.1</v>
      </c>
      <c r="L339" s="81">
        <v>1</v>
      </c>
      <c r="M339" s="80">
        <v>0.1</v>
      </c>
      <c r="N339" s="82">
        <v>1.9199999999999998E-2</v>
      </c>
      <c r="O339" s="46">
        <f t="shared" si="6"/>
        <v>0.19199999999999998</v>
      </c>
      <c r="P339" s="76">
        <v>40</v>
      </c>
    </row>
    <row r="340" spans="1:16" s="86" customFormat="1" ht="31" x14ac:dyDescent="0.35">
      <c r="A340" s="91">
        <v>44321</v>
      </c>
      <c r="B340" s="92">
        <v>44328</v>
      </c>
      <c r="C340" s="86" t="s">
        <v>325</v>
      </c>
      <c r="D340" s="86" t="s">
        <v>49</v>
      </c>
      <c r="E340" s="86" t="s">
        <v>50</v>
      </c>
      <c r="F340" s="93">
        <v>427</v>
      </c>
      <c r="G340" s="93">
        <v>4.4000000000000004</v>
      </c>
      <c r="H340" s="90">
        <v>4.8899999999999997</v>
      </c>
      <c r="I340" s="94"/>
      <c r="J340" s="94"/>
      <c r="K340" s="95">
        <v>0.1</v>
      </c>
      <c r="L340" s="96">
        <v>1</v>
      </c>
      <c r="M340" s="95">
        <v>0.1</v>
      </c>
      <c r="N340" s="97">
        <v>1.18E-2</v>
      </c>
      <c r="O340" s="46">
        <f t="shared" si="6"/>
        <v>0.11799999999999999</v>
      </c>
      <c r="P340" s="86">
        <v>24</v>
      </c>
    </row>
    <row r="341" spans="1:16" s="76" customFormat="1" ht="31" x14ac:dyDescent="0.35">
      <c r="A341" s="74">
        <v>44322</v>
      </c>
      <c r="B341" s="75">
        <v>44328</v>
      </c>
      <c r="C341" s="76" t="s">
        <v>323</v>
      </c>
      <c r="D341" s="76" t="s">
        <v>56</v>
      </c>
      <c r="E341" s="76" t="s">
        <v>50</v>
      </c>
      <c r="F341" s="77">
        <v>144</v>
      </c>
      <c r="G341" s="77">
        <v>2.5</v>
      </c>
      <c r="H341" s="90">
        <v>2.9</v>
      </c>
      <c r="I341" s="79"/>
      <c r="J341" s="79"/>
      <c r="K341" s="80">
        <v>0.1</v>
      </c>
      <c r="L341" s="81">
        <v>1</v>
      </c>
      <c r="M341" s="80">
        <v>0.1</v>
      </c>
      <c r="N341" s="82">
        <v>1.6E-2</v>
      </c>
      <c r="O341" s="46">
        <f t="shared" si="6"/>
        <v>0.16</v>
      </c>
      <c r="P341" s="76">
        <v>40</v>
      </c>
    </row>
    <row r="342" spans="1:16" s="76" customFormat="1" ht="31" x14ac:dyDescent="0.35">
      <c r="A342" s="74">
        <v>44314</v>
      </c>
      <c r="B342" s="75">
        <v>44328</v>
      </c>
      <c r="C342" s="76" t="s">
        <v>322</v>
      </c>
      <c r="D342" s="76" t="s">
        <v>49</v>
      </c>
      <c r="E342" s="76" t="s">
        <v>50</v>
      </c>
      <c r="F342" s="77">
        <v>43</v>
      </c>
      <c r="G342" s="77">
        <v>2.5</v>
      </c>
      <c r="H342" s="90">
        <v>2.2999999999999998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44293</v>
      </c>
      <c r="B343" s="75">
        <v>44337</v>
      </c>
      <c r="C343" s="76" t="s">
        <v>314</v>
      </c>
      <c r="D343" s="76" t="s">
        <v>56</v>
      </c>
      <c r="E343" s="76" t="s">
        <v>50</v>
      </c>
      <c r="F343" s="77">
        <v>143</v>
      </c>
      <c r="G343" s="77">
        <v>2.5</v>
      </c>
      <c r="H343" s="90">
        <v>3</v>
      </c>
      <c r="I343" s="79"/>
      <c r="J343" s="79"/>
      <c r="K343" s="80">
        <v>0.1</v>
      </c>
      <c r="L343" s="81">
        <v>1</v>
      </c>
      <c r="M343" s="80">
        <v>0.1</v>
      </c>
      <c r="N343" s="82">
        <v>0.02</v>
      </c>
      <c r="O343" s="46">
        <f t="shared" si="6"/>
        <v>0.2</v>
      </c>
      <c r="P343" s="76">
        <v>40</v>
      </c>
    </row>
    <row r="344" spans="1:16" s="76" customFormat="1" ht="31" x14ac:dyDescent="0.35">
      <c r="A344" s="74">
        <v>44305</v>
      </c>
      <c r="B344" s="75">
        <v>44337</v>
      </c>
      <c r="C344" s="76" t="s">
        <v>320</v>
      </c>
      <c r="D344" s="76" t="s">
        <v>49</v>
      </c>
      <c r="E344" s="76" t="s">
        <v>50</v>
      </c>
      <c r="F344" s="77">
        <v>200</v>
      </c>
      <c r="G344" s="77">
        <v>8.6999999999999993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44335</v>
      </c>
      <c r="B345" s="75">
        <v>44349</v>
      </c>
      <c r="C345" s="76" t="s">
        <v>328</v>
      </c>
      <c r="D345" s="76" t="s">
        <v>49</v>
      </c>
      <c r="E345" s="76" t="s">
        <v>50</v>
      </c>
      <c r="F345" s="77">
        <v>330</v>
      </c>
      <c r="G345" s="77">
        <v>8.5</v>
      </c>
      <c r="H345" s="90">
        <v>9.9499999999999993</v>
      </c>
      <c r="I345" s="79"/>
      <c r="J345" s="79"/>
      <c r="K345" s="80">
        <v>0.1</v>
      </c>
      <c r="L345" s="81">
        <v>1</v>
      </c>
      <c r="M345" s="80">
        <v>0.1</v>
      </c>
      <c r="N345" s="82">
        <v>1.7399999999999999E-2</v>
      </c>
      <c r="O345" s="46">
        <f t="shared" si="6"/>
        <v>0.17399999999999999</v>
      </c>
      <c r="P345" s="76">
        <v>12</v>
      </c>
    </row>
    <row r="346" spans="1:16" s="76" customFormat="1" ht="31" x14ac:dyDescent="0.35">
      <c r="A346" s="74">
        <v>44336</v>
      </c>
      <c r="B346" s="75">
        <v>44355</v>
      </c>
      <c r="C346" s="76" t="s">
        <v>327</v>
      </c>
      <c r="D346" s="76" t="s">
        <v>56</v>
      </c>
      <c r="E346" s="76" t="s">
        <v>50</v>
      </c>
      <c r="F346" s="77">
        <v>141</v>
      </c>
      <c r="G346" s="77">
        <v>2.6</v>
      </c>
      <c r="H346" s="90">
        <v>2.4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44329</v>
      </c>
      <c r="B347" s="75">
        <v>44363</v>
      </c>
      <c r="C347" s="76" t="s">
        <v>326</v>
      </c>
      <c r="D347" s="76" t="s">
        <v>49</v>
      </c>
      <c r="E347" s="76" t="s">
        <v>50</v>
      </c>
      <c r="F347" s="77">
        <v>385</v>
      </c>
      <c r="G347" s="77">
        <v>8.6999999999999993</v>
      </c>
      <c r="H347" s="90">
        <v>9.98</v>
      </c>
      <c r="I347" s="79"/>
      <c r="J347" s="79"/>
      <c r="K347" s="80">
        <v>0.1</v>
      </c>
      <c r="L347" s="81">
        <v>1</v>
      </c>
      <c r="M347" s="80">
        <v>0.1</v>
      </c>
      <c r="N347" s="82">
        <v>1.54E-2</v>
      </c>
      <c r="O347" s="46">
        <f t="shared" si="6"/>
        <v>0.154</v>
      </c>
      <c r="P347" s="76">
        <v>12</v>
      </c>
    </row>
    <row r="348" spans="1:16" s="76" customFormat="1" ht="31" x14ac:dyDescent="0.35">
      <c r="A348" s="74">
        <v>44335</v>
      </c>
      <c r="B348" s="75">
        <v>44365</v>
      </c>
      <c r="C348" s="76" t="s">
        <v>329</v>
      </c>
      <c r="D348" s="76" t="s">
        <v>49</v>
      </c>
      <c r="E348" s="76" t="s">
        <v>50</v>
      </c>
      <c r="F348" s="77">
        <v>270</v>
      </c>
      <c r="G348" s="78">
        <v>8.5</v>
      </c>
      <c r="H348" s="78">
        <v>9.8000000000000007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44334</v>
      </c>
      <c r="B349" s="75">
        <v>44365</v>
      </c>
      <c r="C349" s="76" t="s">
        <v>330</v>
      </c>
      <c r="D349" s="76" t="s">
        <v>49</v>
      </c>
      <c r="E349" s="76" t="s">
        <v>50</v>
      </c>
      <c r="F349" s="77">
        <v>385</v>
      </c>
      <c r="G349" s="77">
        <v>8.8000000000000007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1.44E-2</v>
      </c>
      <c r="O349" s="46">
        <f t="shared" si="6"/>
        <v>0.14399999999999999</v>
      </c>
      <c r="P349" s="76">
        <v>12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331</v>
      </c>
      <c r="D350" s="99" t="s">
        <v>56</v>
      </c>
      <c r="E350" s="99" t="s">
        <v>50</v>
      </c>
      <c r="F350" s="103">
        <v>152</v>
      </c>
      <c r="G350" s="104">
        <v>2.82</v>
      </c>
      <c r="H350" s="78">
        <v>3</v>
      </c>
      <c r="I350" s="79"/>
      <c r="J350" s="79"/>
      <c r="K350" s="101">
        <v>0.1</v>
      </c>
      <c r="L350" s="102">
        <v>1</v>
      </c>
      <c r="M350" s="101">
        <v>0.1</v>
      </c>
      <c r="N350" s="100">
        <v>7.1999999999999998E-3</v>
      </c>
      <c r="O350" s="46">
        <f t="shared" si="6"/>
        <v>7.1999999999999995E-2</v>
      </c>
      <c r="P350" s="99">
        <v>40</v>
      </c>
    </row>
    <row r="351" spans="1:16" s="99" customFormat="1" ht="30.75" customHeight="1" x14ac:dyDescent="0.35">
      <c r="A351" s="98">
        <v>44383</v>
      </c>
      <c r="B351" s="75">
        <v>44393</v>
      </c>
      <c r="C351" s="99" t="s">
        <v>332</v>
      </c>
      <c r="D351" s="99" t="s">
        <v>49</v>
      </c>
      <c r="E351" s="99" t="s">
        <v>50</v>
      </c>
      <c r="F351" s="103">
        <v>145</v>
      </c>
      <c r="G351" s="104">
        <v>4.5999999999999996</v>
      </c>
      <c r="H351" s="78">
        <v>5</v>
      </c>
      <c r="I351" s="79"/>
      <c r="J351" s="79"/>
      <c r="K351" s="101">
        <v>0.1</v>
      </c>
      <c r="L351" s="102">
        <v>1</v>
      </c>
      <c r="M351" s="101">
        <v>0.1</v>
      </c>
      <c r="N351" s="100">
        <v>9.5999999999999992E-3</v>
      </c>
      <c r="O351" s="46">
        <f t="shared" si="6"/>
        <v>9.5999999999999988E-2</v>
      </c>
      <c r="P351" s="99">
        <v>24</v>
      </c>
    </row>
    <row r="352" spans="1:16" s="106" customFormat="1" ht="30.75" customHeight="1" x14ac:dyDescent="0.35">
      <c r="A352" s="105">
        <v>44397</v>
      </c>
      <c r="B352" s="115">
        <v>44414</v>
      </c>
      <c r="C352" s="106" t="s">
        <v>335</v>
      </c>
      <c r="D352" s="106" t="s">
        <v>49</v>
      </c>
      <c r="E352" s="106" t="s">
        <v>50</v>
      </c>
      <c r="F352" s="107">
        <v>143</v>
      </c>
      <c r="G352" s="108">
        <v>4.0999999999999996</v>
      </c>
      <c r="H352" s="78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-2.64E-2</v>
      </c>
      <c r="O352" s="46">
        <f t="shared" si="6"/>
        <v>-0.26400000000000001</v>
      </c>
      <c r="P352" s="106">
        <v>24</v>
      </c>
    </row>
    <row r="353" spans="1:16" s="106" customFormat="1" ht="30.75" customHeight="1" x14ac:dyDescent="0.35">
      <c r="A353" s="105">
        <v>44393</v>
      </c>
      <c r="B353" s="115">
        <v>44420</v>
      </c>
      <c r="C353" s="106" t="s">
        <v>333</v>
      </c>
      <c r="D353" s="106" t="s">
        <v>49</v>
      </c>
      <c r="E353" s="106" t="s">
        <v>50</v>
      </c>
      <c r="F353" s="107">
        <v>145</v>
      </c>
      <c r="G353" s="108">
        <v>4.2</v>
      </c>
      <c r="H353" s="114">
        <v>3.25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-2.2800000000000001E-2</v>
      </c>
      <c r="O353" s="46">
        <f t="shared" ref="O353:O387" si="7">N353*10</f>
        <v>-0.22800000000000001</v>
      </c>
      <c r="P353" s="106">
        <v>24</v>
      </c>
    </row>
    <row r="354" spans="1:16" s="106" customFormat="1" ht="30.75" customHeight="1" x14ac:dyDescent="0.35">
      <c r="A354" s="105">
        <v>44396</v>
      </c>
      <c r="B354" s="115">
        <v>44428</v>
      </c>
      <c r="C354" s="106" t="s">
        <v>340</v>
      </c>
      <c r="D354" s="106" t="s">
        <v>56</v>
      </c>
      <c r="E354" s="106" t="s">
        <v>50</v>
      </c>
      <c r="F354" s="107">
        <v>157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.75" customHeight="1" x14ac:dyDescent="0.35">
      <c r="A355" s="105">
        <v>44411</v>
      </c>
      <c r="B355" s="115">
        <v>44428</v>
      </c>
      <c r="C355" s="106" t="s">
        <v>341</v>
      </c>
      <c r="D355" s="106" t="s">
        <v>56</v>
      </c>
      <c r="E355" s="106" t="s">
        <v>50</v>
      </c>
      <c r="F355" s="107">
        <v>156</v>
      </c>
      <c r="G355" s="108">
        <v>2.5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0.02</v>
      </c>
      <c r="O355" s="46">
        <f t="shared" si="7"/>
        <v>0.2</v>
      </c>
      <c r="P355" s="106">
        <v>40</v>
      </c>
    </row>
    <row r="356" spans="1:16" s="106" customFormat="1" ht="30.75" customHeight="1" x14ac:dyDescent="0.35">
      <c r="A356" s="105">
        <v>44396</v>
      </c>
      <c r="B356" s="115">
        <v>44428</v>
      </c>
      <c r="C356" s="106" t="s">
        <v>342</v>
      </c>
      <c r="D356" s="106" t="s">
        <v>49</v>
      </c>
      <c r="E356" s="106" t="s">
        <v>50</v>
      </c>
      <c r="F356" s="107">
        <v>320</v>
      </c>
      <c r="G356" s="108">
        <v>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2.4E-2</v>
      </c>
      <c r="O356" s="46">
        <f t="shared" si="7"/>
        <v>0.24</v>
      </c>
      <c r="P356" s="106">
        <v>24</v>
      </c>
    </row>
    <row r="357" spans="1:16" s="106" customFormat="1" ht="30.75" customHeight="1" x14ac:dyDescent="0.35">
      <c r="A357" s="105">
        <v>44411</v>
      </c>
      <c r="B357" s="115">
        <v>44428</v>
      </c>
      <c r="C357" s="106" t="s">
        <v>334</v>
      </c>
      <c r="D357" s="106" t="s">
        <v>49</v>
      </c>
      <c r="E357" s="106" t="s">
        <v>50</v>
      </c>
      <c r="F357" s="107">
        <v>225</v>
      </c>
      <c r="G357" s="108">
        <v>4.3</v>
      </c>
      <c r="H357" s="78">
        <v>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1.6799999999999999E-2</v>
      </c>
      <c r="O357" s="46">
        <f t="shared" si="7"/>
        <v>0.16799999999999998</v>
      </c>
      <c r="P357" s="106">
        <v>24</v>
      </c>
    </row>
    <row r="358" spans="1:16" s="106" customFormat="1" ht="30.75" customHeight="1" x14ac:dyDescent="0.35">
      <c r="A358" s="105">
        <v>44412</v>
      </c>
      <c r="B358" s="115">
        <v>44428</v>
      </c>
      <c r="C358" s="106" t="s">
        <v>338</v>
      </c>
      <c r="D358" s="106" t="s">
        <v>49</v>
      </c>
      <c r="E358" s="106" t="s">
        <v>50</v>
      </c>
      <c r="F358" s="107">
        <v>365</v>
      </c>
      <c r="G358" s="108">
        <v>8.6</v>
      </c>
      <c r="H358" s="7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1.5900000000000001E-2</v>
      </c>
      <c r="O358" s="46">
        <f t="shared" si="7"/>
        <v>0.159</v>
      </c>
      <c r="P358" s="106">
        <v>12</v>
      </c>
    </row>
    <row r="359" spans="1:16" s="106" customFormat="1" ht="30.75" customHeight="1" x14ac:dyDescent="0.35">
      <c r="A359" s="105">
        <v>44421</v>
      </c>
      <c r="B359" s="115">
        <v>44428</v>
      </c>
      <c r="C359" s="106" t="s">
        <v>337</v>
      </c>
      <c r="D359" s="106" t="s">
        <v>49</v>
      </c>
      <c r="E359" s="106" t="s">
        <v>50</v>
      </c>
      <c r="F359" s="107">
        <v>365</v>
      </c>
      <c r="G359" s="108">
        <v>3.8</v>
      </c>
      <c r="H359" s="78">
        <v>3.8</v>
      </c>
      <c r="I359" s="79"/>
      <c r="J359" s="79"/>
      <c r="K359" s="109">
        <v>0.1</v>
      </c>
      <c r="L359" s="110">
        <v>1</v>
      </c>
      <c r="M359" s="109">
        <v>0.1</v>
      </c>
      <c r="N359" s="111">
        <v>0</v>
      </c>
      <c r="O359" s="46">
        <f t="shared" si="7"/>
        <v>0</v>
      </c>
      <c r="P359" s="106">
        <v>26</v>
      </c>
    </row>
    <row r="360" spans="1:16" s="106" customFormat="1" ht="30.75" customHeight="1" x14ac:dyDescent="0.35">
      <c r="A360" s="105">
        <v>44411</v>
      </c>
      <c r="B360" s="115">
        <v>44456</v>
      </c>
      <c r="C360" s="106" t="s">
        <v>336</v>
      </c>
      <c r="D360" s="106" t="s">
        <v>56</v>
      </c>
      <c r="E360" s="106" t="s">
        <v>50</v>
      </c>
      <c r="F360" s="107">
        <v>156</v>
      </c>
      <c r="G360" s="108">
        <v>2.6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1.6E-2</v>
      </c>
      <c r="O360" s="46">
        <f t="shared" si="7"/>
        <v>0.16</v>
      </c>
      <c r="P360" s="106">
        <v>40</v>
      </c>
    </row>
    <row r="361" spans="1:16" s="106" customFormat="1" ht="30" customHeight="1" x14ac:dyDescent="0.35">
      <c r="A361" s="105">
        <v>44421</v>
      </c>
      <c r="B361" s="115">
        <v>44456</v>
      </c>
      <c r="C361" s="106" t="s">
        <v>339</v>
      </c>
      <c r="D361" s="106" t="s">
        <v>49</v>
      </c>
      <c r="E361" s="106" t="s">
        <v>50</v>
      </c>
      <c r="F361" s="107">
        <v>420</v>
      </c>
      <c r="G361" s="108">
        <v>8.9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1.21E-2</v>
      </c>
      <c r="O361" s="46">
        <f t="shared" si="7"/>
        <v>0.121</v>
      </c>
      <c r="P361" s="106">
        <v>11</v>
      </c>
    </row>
    <row r="362" spans="1:16" s="106" customFormat="1" ht="30.75" customHeight="1" x14ac:dyDescent="0.35">
      <c r="A362" s="116">
        <v>44462</v>
      </c>
      <c r="B362" s="115">
        <v>44497</v>
      </c>
      <c r="C362" s="106" t="s">
        <v>351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1.4E-2</v>
      </c>
      <c r="O362" s="46">
        <f t="shared" si="7"/>
        <v>0.14000000000000001</v>
      </c>
      <c r="P362" s="106">
        <v>40</v>
      </c>
    </row>
    <row r="363" spans="1:16" s="106" customFormat="1" ht="30" customHeight="1" x14ac:dyDescent="0.35">
      <c r="A363" s="116">
        <v>44452</v>
      </c>
      <c r="B363" s="115">
        <v>44499</v>
      </c>
      <c r="C363" s="106" t="s">
        <v>343</v>
      </c>
      <c r="D363" s="106" t="s">
        <v>49</v>
      </c>
      <c r="E363" s="106" t="s">
        <v>50</v>
      </c>
      <c r="F363" s="107">
        <v>175</v>
      </c>
      <c r="G363" s="108">
        <v>8.8000000000000007</v>
      </c>
      <c r="H363" s="78">
        <v>6.16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-2.9000000000000001E-2</v>
      </c>
      <c r="O363" s="46">
        <f t="shared" si="7"/>
        <v>-0.29000000000000004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" customHeight="1" x14ac:dyDescent="0.35">
      <c r="A365" s="116">
        <v>44452</v>
      </c>
      <c r="B365" s="105">
        <v>44470</v>
      </c>
      <c r="C365" s="106" t="s">
        <v>349</v>
      </c>
      <c r="D365" s="106" t="s">
        <v>49</v>
      </c>
      <c r="E365" s="106" t="s">
        <v>50</v>
      </c>
      <c r="F365" s="107">
        <v>429</v>
      </c>
      <c r="G365" s="108">
        <v>9</v>
      </c>
      <c r="H365" s="78">
        <v>7</v>
      </c>
      <c r="I365" s="79"/>
      <c r="J365" s="79"/>
      <c r="K365" s="109">
        <v>0.1</v>
      </c>
      <c r="L365" s="110">
        <v>1</v>
      </c>
      <c r="M365" s="109">
        <v>0.1</v>
      </c>
      <c r="N365" s="111">
        <v>-2.1999999999999999E-2</v>
      </c>
      <c r="O365" s="46">
        <f t="shared" si="7"/>
        <v>-0.21999999999999997</v>
      </c>
      <c r="P365" s="106">
        <v>11</v>
      </c>
    </row>
    <row r="366" spans="1:16" s="106" customFormat="1" ht="30.75" customHeight="1" x14ac:dyDescent="0.35">
      <c r="A366" s="116">
        <v>44452</v>
      </c>
      <c r="B366" s="105">
        <v>44470</v>
      </c>
      <c r="C366" s="106" t="s">
        <v>353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2.96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1.44E-2</v>
      </c>
      <c r="O366" s="46">
        <f t="shared" si="7"/>
        <v>0.14399999999999999</v>
      </c>
      <c r="P366" s="106">
        <v>40</v>
      </c>
    </row>
    <row r="367" spans="1:16" s="106" customFormat="1" ht="30.75" customHeight="1" x14ac:dyDescent="0.35">
      <c r="A367" s="116">
        <v>44462</v>
      </c>
      <c r="B367" s="105">
        <v>44473</v>
      </c>
      <c r="C367" s="106" t="s">
        <v>350</v>
      </c>
      <c r="D367" s="106" t="s">
        <v>56</v>
      </c>
      <c r="E367" s="106" t="s">
        <v>50</v>
      </c>
      <c r="F367" s="107">
        <v>140</v>
      </c>
      <c r="G367" s="108">
        <v>2.6</v>
      </c>
      <c r="H367" s="78">
        <v>2.9</v>
      </c>
      <c r="I367" s="79"/>
      <c r="J367" s="79"/>
      <c r="K367" s="109">
        <v>0.1</v>
      </c>
      <c r="L367" s="110">
        <v>1</v>
      </c>
      <c r="M367" s="109">
        <v>0.1</v>
      </c>
      <c r="N367" s="111">
        <v>1.2E-2</v>
      </c>
      <c r="O367" s="46">
        <f t="shared" si="7"/>
        <v>0.12</v>
      </c>
      <c r="P367" s="106">
        <v>40</v>
      </c>
    </row>
    <row r="368" spans="1:16" s="106" customFormat="1" ht="30" customHeight="1" x14ac:dyDescent="0.35">
      <c r="A368" s="116">
        <v>44460</v>
      </c>
      <c r="B368" s="117">
        <v>44484</v>
      </c>
      <c r="C368" s="106" t="s">
        <v>346</v>
      </c>
      <c r="D368" s="106" t="s">
        <v>49</v>
      </c>
      <c r="E368" s="106" t="s">
        <v>50</v>
      </c>
      <c r="F368" s="107">
        <v>140</v>
      </c>
      <c r="G368" s="108">
        <v>16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2.4E-2</v>
      </c>
      <c r="O368" s="46">
        <f t="shared" si="7"/>
        <v>0.24</v>
      </c>
      <c r="P368" s="106">
        <v>6</v>
      </c>
    </row>
    <row r="369" spans="1:16" s="106" customFormat="1" ht="30" customHeight="1" x14ac:dyDescent="0.35">
      <c r="A369" s="116">
        <v>44461</v>
      </c>
      <c r="B369" s="117">
        <v>44484</v>
      </c>
      <c r="C369" s="106" t="s">
        <v>348</v>
      </c>
      <c r="D369" s="106" t="s">
        <v>49</v>
      </c>
      <c r="E369" s="106" t="s">
        <v>50</v>
      </c>
      <c r="F369" s="107">
        <v>265</v>
      </c>
      <c r="G369" s="108">
        <v>8.8000000000000007</v>
      </c>
      <c r="H369" s="11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1.32E-2</v>
      </c>
      <c r="O369" s="46">
        <f t="shared" si="7"/>
        <v>0.13200000000000001</v>
      </c>
      <c r="P369" s="106">
        <v>11</v>
      </c>
    </row>
    <row r="370" spans="1:16" s="106" customFormat="1" ht="30" customHeight="1" x14ac:dyDescent="0.35">
      <c r="A370" s="116">
        <v>44459</v>
      </c>
      <c r="B370" s="117">
        <v>44484</v>
      </c>
      <c r="C370" s="106" t="s">
        <v>345</v>
      </c>
      <c r="D370" s="106" t="s">
        <v>49</v>
      </c>
      <c r="E370" s="106" t="s">
        <v>50</v>
      </c>
      <c r="F370" s="107">
        <v>330</v>
      </c>
      <c r="G370" s="108">
        <v>8.5</v>
      </c>
      <c r="H370" s="78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1.6500000000000001E-2</v>
      </c>
      <c r="O370" s="46">
        <f t="shared" si="7"/>
        <v>0.16500000000000001</v>
      </c>
      <c r="P370" s="106">
        <v>11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347</v>
      </c>
      <c r="D371" s="106" t="s">
        <v>49</v>
      </c>
      <c r="E371" s="106" t="s">
        <v>50</v>
      </c>
      <c r="F371" s="107">
        <v>140</v>
      </c>
      <c r="G371" s="108">
        <v>4.3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1.61E-2</v>
      </c>
      <c r="O371" s="46">
        <f t="shared" si="7"/>
        <v>0.161</v>
      </c>
      <c r="P371" s="106">
        <v>23</v>
      </c>
    </row>
    <row r="372" spans="1:16" s="106" customFormat="1" ht="30" customHeight="1" x14ac:dyDescent="0.35">
      <c r="A372" s="116">
        <v>44469</v>
      </c>
      <c r="B372" s="117">
        <v>44484</v>
      </c>
      <c r="C372" s="106" t="s">
        <v>356</v>
      </c>
      <c r="D372" s="106" t="s">
        <v>49</v>
      </c>
      <c r="E372" s="106" t="s">
        <v>50</v>
      </c>
      <c r="F372" s="107">
        <v>65</v>
      </c>
      <c r="G372" s="108">
        <v>2.7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1.11E-2</v>
      </c>
      <c r="O372" s="46">
        <f t="shared" si="7"/>
        <v>0.111</v>
      </c>
      <c r="P372" s="106">
        <v>37</v>
      </c>
    </row>
    <row r="373" spans="1:16" s="106" customFormat="1" ht="30" customHeight="1" x14ac:dyDescent="0.35">
      <c r="A373" s="116">
        <v>44456</v>
      </c>
      <c r="B373" s="117">
        <v>44484</v>
      </c>
      <c r="C373" s="106" t="s">
        <v>344</v>
      </c>
      <c r="D373" s="106" t="s">
        <v>49</v>
      </c>
      <c r="E373" s="106" t="s">
        <v>50</v>
      </c>
      <c r="F373" s="107">
        <v>420</v>
      </c>
      <c r="G373" s="108">
        <v>9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1.0999999999999999E-2</v>
      </c>
      <c r="O373" s="46">
        <f t="shared" si="7"/>
        <v>0.10999999999999999</v>
      </c>
      <c r="P373" s="106">
        <v>11</v>
      </c>
    </row>
    <row r="374" spans="1:16" s="106" customFormat="1" ht="30" customHeight="1" x14ac:dyDescent="0.35">
      <c r="A374" s="116">
        <v>44470</v>
      </c>
      <c r="B374" s="117">
        <v>44519</v>
      </c>
      <c r="C374" s="106" t="s">
        <v>352</v>
      </c>
      <c r="D374" s="106" t="s">
        <v>49</v>
      </c>
      <c r="E374" s="106" t="s">
        <v>50</v>
      </c>
      <c r="F374" s="107">
        <v>350</v>
      </c>
      <c r="G374" s="108">
        <v>16.5</v>
      </c>
      <c r="H374" s="78">
        <v>20</v>
      </c>
      <c r="I374" s="79"/>
      <c r="J374" s="79"/>
      <c r="K374" s="109">
        <v>0.1</v>
      </c>
      <c r="L374" s="110">
        <v>1</v>
      </c>
      <c r="M374" s="109">
        <v>0.1</v>
      </c>
      <c r="N374" s="111">
        <v>2.1000000000000001E-2</v>
      </c>
      <c r="O374" s="46">
        <f t="shared" si="7"/>
        <v>0.21000000000000002</v>
      </c>
      <c r="P374" s="106">
        <v>6</v>
      </c>
    </row>
    <row r="375" spans="1:16" s="106" customFormat="1" ht="30" customHeight="1" x14ac:dyDescent="0.35">
      <c r="A375" s="116">
        <v>44470</v>
      </c>
      <c r="B375" s="117">
        <v>44519</v>
      </c>
      <c r="C375" s="106" t="s">
        <v>354</v>
      </c>
      <c r="D375" s="106" t="s">
        <v>49</v>
      </c>
      <c r="E375" s="106" t="s">
        <v>50</v>
      </c>
      <c r="F375" s="107">
        <v>140</v>
      </c>
      <c r="G375" s="108">
        <v>4.2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1.9199999999999998E-2</v>
      </c>
      <c r="O375" s="46">
        <f t="shared" si="7"/>
        <v>0.19199999999999998</v>
      </c>
      <c r="P375" s="106">
        <v>24</v>
      </c>
    </row>
    <row r="376" spans="1:16" s="106" customFormat="1" ht="30" customHeight="1" x14ac:dyDescent="0.35">
      <c r="A376" s="116">
        <v>44473</v>
      </c>
      <c r="B376" s="117">
        <v>44519</v>
      </c>
      <c r="C376" s="106" t="s">
        <v>355</v>
      </c>
      <c r="D376" s="106" t="s">
        <v>49</v>
      </c>
      <c r="E376" s="106" t="s">
        <v>50</v>
      </c>
      <c r="F376" s="107">
        <v>40</v>
      </c>
      <c r="G376" s="108">
        <v>2.6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1.4800000000000001E-2</v>
      </c>
      <c r="O376" s="46">
        <f t="shared" si="7"/>
        <v>0.14800000000000002</v>
      </c>
      <c r="P376" s="106">
        <v>37</v>
      </c>
    </row>
    <row r="377" spans="1:16" s="106" customFormat="1" ht="30" customHeight="1" x14ac:dyDescent="0.35">
      <c r="A377" s="116">
        <v>44487</v>
      </c>
      <c r="B377" s="117">
        <v>44519</v>
      </c>
      <c r="C377" s="106" t="s">
        <v>357</v>
      </c>
      <c r="D377" s="106" t="s">
        <v>56</v>
      </c>
      <c r="E377" s="106" t="s">
        <v>50</v>
      </c>
      <c r="F377" s="107">
        <v>150</v>
      </c>
      <c r="G377" s="108">
        <v>2.5</v>
      </c>
      <c r="H377" s="118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0.02</v>
      </c>
      <c r="O377" s="46">
        <f t="shared" si="7"/>
        <v>0.2</v>
      </c>
      <c r="P377" s="106">
        <v>40</v>
      </c>
    </row>
    <row r="378" spans="1:16" s="106" customFormat="1" ht="30" customHeight="1" x14ac:dyDescent="0.35">
      <c r="A378" s="116">
        <v>44501</v>
      </c>
      <c r="B378" s="117">
        <v>44519</v>
      </c>
      <c r="C378" s="106" t="s">
        <v>358</v>
      </c>
      <c r="D378" s="106" t="s">
        <v>49</v>
      </c>
      <c r="E378" s="106" t="s">
        <v>50</v>
      </c>
      <c r="F378" s="107">
        <v>110</v>
      </c>
      <c r="G378" s="108">
        <v>4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2.5000000000000001E-2</v>
      </c>
      <c r="O378" s="46">
        <f t="shared" si="7"/>
        <v>0.25</v>
      </c>
      <c r="P378" s="106">
        <v>25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361</v>
      </c>
      <c r="D379" s="106" t="s">
        <v>49</v>
      </c>
      <c r="E379" s="106" t="s">
        <v>50</v>
      </c>
      <c r="F379" s="107">
        <v>395</v>
      </c>
      <c r="G379" s="108">
        <v>9</v>
      </c>
      <c r="H379" s="7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-4.3999999999999997E-2</v>
      </c>
      <c r="O379" s="46">
        <f t="shared" si="7"/>
        <v>-0.43999999999999995</v>
      </c>
      <c r="P379" s="106">
        <v>11</v>
      </c>
    </row>
    <row r="380" spans="1:16" s="106" customFormat="1" ht="30" customHeight="1" x14ac:dyDescent="0.35">
      <c r="A380" s="116">
        <v>44501</v>
      </c>
      <c r="B380" s="117">
        <v>44518</v>
      </c>
      <c r="C380" s="106" t="s">
        <v>359</v>
      </c>
      <c r="D380" s="106" t="s">
        <v>49</v>
      </c>
      <c r="E380" s="106" t="s">
        <v>50</v>
      </c>
      <c r="F380" s="107">
        <v>98</v>
      </c>
      <c r="G380" s="108">
        <v>2.7</v>
      </c>
      <c r="H380" s="118">
        <v>1.5</v>
      </c>
      <c r="I380" s="79"/>
      <c r="J380" s="79"/>
      <c r="K380" s="109">
        <v>0.1</v>
      </c>
      <c r="L380" s="110">
        <v>1</v>
      </c>
      <c r="M380" s="109">
        <v>0.1</v>
      </c>
      <c r="N380" s="111">
        <v>-4.4400000000000002E-2</v>
      </c>
      <c r="O380" s="46">
        <f t="shared" si="7"/>
        <v>-0.44400000000000001</v>
      </c>
      <c r="P380" s="106">
        <v>37</v>
      </c>
    </row>
    <row r="381" spans="1:16" s="106" customFormat="1" ht="30" customHeight="1" x14ac:dyDescent="0.35">
      <c r="A381" s="116">
        <v>44503</v>
      </c>
      <c r="B381" s="117">
        <v>44519</v>
      </c>
      <c r="C381" s="106" t="s">
        <v>362</v>
      </c>
      <c r="D381" s="106" t="s">
        <v>49</v>
      </c>
      <c r="E381" s="106" t="s">
        <v>50</v>
      </c>
      <c r="F381" s="107">
        <v>46</v>
      </c>
      <c r="G381" s="108">
        <v>2.7</v>
      </c>
      <c r="H381" s="118">
        <v>2</v>
      </c>
      <c r="I381" s="79"/>
      <c r="J381" s="79"/>
      <c r="K381" s="109">
        <v>0.1</v>
      </c>
      <c r="L381" s="110">
        <v>1</v>
      </c>
      <c r="M381" s="109">
        <v>0.1</v>
      </c>
      <c r="N381" s="111">
        <v>-2.5899999999999999E-2</v>
      </c>
      <c r="O381" s="46">
        <f t="shared" si="7"/>
        <v>-0.25900000000000001</v>
      </c>
      <c r="P381" s="106">
        <v>40</v>
      </c>
    </row>
    <row r="382" spans="1:16" s="106" customFormat="1" ht="30" customHeight="1" x14ac:dyDescent="0.35">
      <c r="A382" s="116">
        <v>44503</v>
      </c>
      <c r="B382" s="117">
        <v>44519</v>
      </c>
      <c r="C382" s="106" t="s">
        <v>363</v>
      </c>
      <c r="D382" s="106" t="s">
        <v>49</v>
      </c>
      <c r="E382" s="106" t="s">
        <v>50</v>
      </c>
      <c r="F382" s="107">
        <v>282.5</v>
      </c>
      <c r="G382" s="108">
        <v>4</v>
      </c>
      <c r="H382" s="118">
        <v>2.5</v>
      </c>
      <c r="I382" s="79"/>
      <c r="J382" s="79"/>
      <c r="K382" s="109">
        <v>0.1</v>
      </c>
      <c r="L382" s="110">
        <v>1</v>
      </c>
      <c r="M382" s="109">
        <v>0.1</v>
      </c>
      <c r="N382" s="111">
        <v>-3.5999999999999997E-2</v>
      </c>
      <c r="O382" s="46">
        <f t="shared" si="7"/>
        <v>-0.36</v>
      </c>
      <c r="P382" s="106">
        <v>24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360</v>
      </c>
      <c r="D383" s="106" t="s">
        <v>49</v>
      </c>
      <c r="E383" s="106" t="s">
        <v>50</v>
      </c>
      <c r="F383" s="107">
        <v>280</v>
      </c>
      <c r="G383" s="108">
        <v>4</v>
      </c>
      <c r="H383" s="118">
        <v>4.99</v>
      </c>
      <c r="I383" s="79"/>
      <c r="J383" s="79"/>
      <c r="K383" s="109">
        <v>0.1</v>
      </c>
      <c r="L383" s="110">
        <v>1</v>
      </c>
      <c r="M383" s="109">
        <v>0.1</v>
      </c>
      <c r="N383" s="111">
        <v>2.4799999999999999E-2</v>
      </c>
      <c r="O383" s="46">
        <f t="shared" si="7"/>
        <v>0.248</v>
      </c>
      <c r="P383" s="106">
        <v>25</v>
      </c>
    </row>
    <row r="384" spans="1:16" s="106" customFormat="1" ht="30" customHeight="1" x14ac:dyDescent="0.35">
      <c r="A384" s="116">
        <v>44522</v>
      </c>
      <c r="B384" s="117">
        <v>44539</v>
      </c>
      <c r="C384" s="106" t="s">
        <v>364</v>
      </c>
      <c r="D384" s="106" t="s">
        <v>56</v>
      </c>
      <c r="E384" s="106" t="s">
        <v>50</v>
      </c>
      <c r="F384" s="107">
        <v>152</v>
      </c>
      <c r="G384" s="108">
        <v>2.6</v>
      </c>
      <c r="H384" s="118">
        <v>2.7</v>
      </c>
      <c r="I384" s="79"/>
      <c r="J384" s="79"/>
      <c r="K384" s="109">
        <v>0.1</v>
      </c>
      <c r="L384" s="110">
        <v>1</v>
      </c>
      <c r="M384" s="109">
        <v>0.1</v>
      </c>
      <c r="N384" s="111">
        <v>8.0000000000000002E-3</v>
      </c>
      <c r="O384" s="46">
        <f t="shared" si="7"/>
        <v>0.08</v>
      </c>
      <c r="P384" s="106">
        <v>80</v>
      </c>
    </row>
    <row r="385" spans="1:16" s="106" customFormat="1" ht="30" customHeight="1" x14ac:dyDescent="0.35">
      <c r="A385" s="116">
        <v>44526</v>
      </c>
      <c r="B385" s="117">
        <v>44547</v>
      </c>
      <c r="C385" s="106" t="s">
        <v>365</v>
      </c>
      <c r="D385" s="106" t="s">
        <v>49</v>
      </c>
      <c r="E385" s="106" t="s">
        <v>50</v>
      </c>
      <c r="F385" s="107">
        <v>152</v>
      </c>
      <c r="G385" s="108">
        <v>3.8</v>
      </c>
      <c r="H385" s="118">
        <v>4.5</v>
      </c>
      <c r="I385" s="79"/>
      <c r="J385" s="79"/>
      <c r="K385" s="109">
        <v>0.1</v>
      </c>
      <c r="L385" s="110">
        <v>1</v>
      </c>
      <c r="M385" s="109">
        <v>0.1</v>
      </c>
      <c r="N385" s="111">
        <v>1.8200000000000001E-2</v>
      </c>
      <c r="O385" s="46">
        <f t="shared" si="7"/>
        <v>0.182</v>
      </c>
      <c r="P385" s="106">
        <v>26</v>
      </c>
    </row>
    <row r="386" spans="1:16" s="106" customFormat="1" ht="30" customHeight="1" x14ac:dyDescent="0.35">
      <c r="A386" s="116">
        <v>44530</v>
      </c>
      <c r="B386" s="117">
        <v>44547</v>
      </c>
      <c r="C386" s="106" t="s">
        <v>366</v>
      </c>
      <c r="D386" s="106" t="s">
        <v>49</v>
      </c>
      <c r="E386" s="106" t="s">
        <v>50</v>
      </c>
      <c r="F386" s="107">
        <v>360</v>
      </c>
      <c r="G386" s="108">
        <v>16</v>
      </c>
      <c r="H386" s="118">
        <v>20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2.4E-2</v>
      </c>
      <c r="O386" s="46">
        <f t="shared" si="7"/>
        <v>0.24</v>
      </c>
      <c r="P386" s="106">
        <v>6</v>
      </c>
    </row>
    <row r="387" spans="1:16" s="106" customFormat="1" ht="30" customHeight="1" x14ac:dyDescent="0.35">
      <c r="A387" s="116">
        <v>44530</v>
      </c>
      <c r="B387" s="117">
        <v>44547</v>
      </c>
      <c r="C387" s="106" t="s">
        <v>367</v>
      </c>
      <c r="D387" s="106" t="s">
        <v>49</v>
      </c>
      <c r="E387" s="106" t="s">
        <v>50</v>
      </c>
      <c r="F387" s="107">
        <v>42</v>
      </c>
      <c r="G387" s="108">
        <v>2.7</v>
      </c>
      <c r="H387" s="118">
        <v>3</v>
      </c>
      <c r="I387" s="79"/>
      <c r="J387" s="79"/>
      <c r="K387" s="109">
        <v>0.1</v>
      </c>
      <c r="L387" s="110">
        <v>1</v>
      </c>
      <c r="M387" s="109">
        <v>0.1</v>
      </c>
      <c r="N387" s="111">
        <v>2.18E-2</v>
      </c>
      <c r="O387" s="46">
        <f t="shared" si="7"/>
        <v>0.218</v>
      </c>
      <c r="P387" s="106">
        <v>37</v>
      </c>
    </row>
    <row r="388" spans="1:16" s="106" customFormat="1" ht="30" customHeight="1" x14ac:dyDescent="0.35">
      <c r="A388" s="116"/>
      <c r="B388" s="117"/>
      <c r="F388" s="107"/>
      <c r="G388" s="108"/>
      <c r="H388" s="118"/>
      <c r="I388" s="79"/>
      <c r="J388" s="79"/>
      <c r="K388" s="109"/>
      <c r="L388" s="110"/>
      <c r="M388" s="109"/>
      <c r="N388" s="111"/>
      <c r="O388" s="112"/>
    </row>
    <row r="389" spans="1:16" s="106" customFormat="1" ht="30" customHeight="1" x14ac:dyDescent="0.35">
      <c r="A389" s="116"/>
      <c r="B389" s="117"/>
      <c r="F389" s="107"/>
      <c r="G389" s="108"/>
      <c r="H389" s="118"/>
      <c r="I389" s="79"/>
      <c r="J389" s="79"/>
      <c r="K389" s="109"/>
      <c r="L389" s="110"/>
      <c r="M389" s="109"/>
      <c r="N389" s="111"/>
      <c r="O389" s="112"/>
    </row>
    <row r="390" spans="1:16" s="106" customFormat="1" ht="30.75" customHeight="1" x14ac:dyDescent="0.35">
      <c r="A390" s="116"/>
      <c r="B390" s="119" t="s">
        <v>371</v>
      </c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16"/>
      <c r="B391" s="119"/>
      <c r="F391" s="107"/>
      <c r="G391" s="108"/>
      <c r="H391" s="78"/>
      <c r="I391" s="79"/>
      <c r="J391" s="79"/>
      <c r="K391" s="109"/>
      <c r="L391" s="110"/>
      <c r="M391" s="109"/>
      <c r="N391" s="111"/>
      <c r="O391" s="46"/>
    </row>
    <row r="392" spans="1:16" s="106" customFormat="1" ht="30.75" customHeight="1" x14ac:dyDescent="0.35">
      <c r="A392" s="105">
        <v>44575</v>
      </c>
      <c r="B392" s="117">
        <v>44580</v>
      </c>
      <c r="C392" s="106" t="s">
        <v>374</v>
      </c>
      <c r="D392" s="106" t="s">
        <v>49</v>
      </c>
      <c r="E392" s="106" t="s">
        <v>50</v>
      </c>
      <c r="F392" s="107">
        <v>150</v>
      </c>
      <c r="G392" s="108">
        <v>8.5</v>
      </c>
      <c r="H392" s="78">
        <v>7.4</v>
      </c>
      <c r="I392" s="79"/>
      <c r="J392" s="79"/>
      <c r="K392" s="109">
        <v>0.1</v>
      </c>
      <c r="L392" s="110">
        <v>1</v>
      </c>
      <c r="M392" s="109">
        <v>0.1</v>
      </c>
      <c r="N392" s="111">
        <v>-1.32E-2</v>
      </c>
      <c r="O392" s="46">
        <f t="shared" ref="O392:O435" si="8">N392*10</f>
        <v>-0.13200000000000001</v>
      </c>
      <c r="P392" s="106">
        <v>12</v>
      </c>
    </row>
    <row r="393" spans="1:16" s="106" customFormat="1" ht="30.75" customHeight="1" x14ac:dyDescent="0.35">
      <c r="A393" s="105">
        <v>44574</v>
      </c>
      <c r="B393" s="117">
        <v>44585</v>
      </c>
      <c r="C393" s="106" t="s">
        <v>373</v>
      </c>
      <c r="D393" s="106" t="s">
        <v>49</v>
      </c>
      <c r="E393" s="106" t="s">
        <v>50</v>
      </c>
      <c r="F393" s="107">
        <v>480</v>
      </c>
      <c r="G393" s="108">
        <v>32</v>
      </c>
      <c r="H393" s="78">
        <v>19.600000000000001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6</v>
      </c>
    </row>
    <row r="394" spans="1:16" s="106" customFormat="1" ht="30.75" customHeight="1" x14ac:dyDescent="0.35">
      <c r="A394" s="105">
        <v>44575</v>
      </c>
      <c r="B394" s="117">
        <v>44586</v>
      </c>
      <c r="C394" s="106" t="s">
        <v>375</v>
      </c>
      <c r="D394" s="106" t="s">
        <v>49</v>
      </c>
      <c r="E394" s="106" t="s">
        <v>50</v>
      </c>
      <c r="F394" s="107">
        <v>477</v>
      </c>
      <c r="G394" s="108">
        <v>29</v>
      </c>
      <c r="H394" s="78">
        <v>9.8699999999999992</v>
      </c>
      <c r="I394" s="79"/>
      <c r="J394" s="79"/>
      <c r="K394" s="109">
        <v>0.1</v>
      </c>
      <c r="L394" s="110">
        <v>1</v>
      </c>
      <c r="M394" s="109">
        <v>0.1</v>
      </c>
      <c r="N394" s="111">
        <v>1.6400000000000001E-2</v>
      </c>
      <c r="O394" s="46">
        <f t="shared" si="8"/>
        <v>0.16400000000000001</v>
      </c>
      <c r="P394" s="106">
        <v>12</v>
      </c>
    </row>
    <row r="395" spans="1:16" s="106" customFormat="1" ht="30.75" customHeight="1" x14ac:dyDescent="0.35">
      <c r="A395" s="105">
        <v>44580</v>
      </c>
      <c r="B395" s="117">
        <v>44586</v>
      </c>
      <c r="C395" s="106" t="s">
        <v>376</v>
      </c>
      <c r="D395" s="106" t="s">
        <v>56</v>
      </c>
      <c r="E395" s="106" t="s">
        <v>50</v>
      </c>
      <c r="F395" s="107">
        <v>133</v>
      </c>
      <c r="G395" s="108">
        <v>10</v>
      </c>
      <c r="H395" s="78">
        <v>2.97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1.4800000000000001E-2</v>
      </c>
      <c r="O395" s="46">
        <f t="shared" si="8"/>
        <v>0.14800000000000002</v>
      </c>
      <c r="P395" s="106">
        <v>40</v>
      </c>
    </row>
    <row r="396" spans="1:16" s="106" customFormat="1" ht="30.75" customHeight="1" x14ac:dyDescent="0.35">
      <c r="A396" s="105">
        <v>44586</v>
      </c>
      <c r="B396" s="117">
        <v>44588</v>
      </c>
      <c r="C396" s="106" t="s">
        <v>381</v>
      </c>
      <c r="D396" s="106" t="s">
        <v>49</v>
      </c>
      <c r="E396" s="106" t="s">
        <v>50</v>
      </c>
      <c r="F396" s="107">
        <v>250</v>
      </c>
      <c r="G396" s="108">
        <v>8.8000000000000007</v>
      </c>
      <c r="H396" s="78">
        <v>9.6999999999999993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1.0800000000000001E-2</v>
      </c>
      <c r="O396" s="46">
        <f t="shared" si="8"/>
        <v>0.10800000000000001</v>
      </c>
      <c r="P396" s="106">
        <v>12</v>
      </c>
    </row>
    <row r="397" spans="1:16" s="106" customFormat="1" ht="30.75" customHeight="1" x14ac:dyDescent="0.35">
      <c r="A397" s="105">
        <v>44585</v>
      </c>
      <c r="B397" s="117">
        <v>44589</v>
      </c>
      <c r="C397" s="106" t="s">
        <v>384</v>
      </c>
      <c r="D397" s="106" t="s">
        <v>49</v>
      </c>
      <c r="E397" s="106" t="s">
        <v>50</v>
      </c>
      <c r="F397" s="107">
        <v>140</v>
      </c>
      <c r="G397" s="108">
        <v>4.2</v>
      </c>
      <c r="H397" s="78">
        <v>4.8499999999999996</v>
      </c>
      <c r="I397" s="79"/>
      <c r="J397" s="79"/>
      <c r="K397" s="109">
        <v>0.1</v>
      </c>
      <c r="L397" s="110">
        <v>1</v>
      </c>
      <c r="M397" s="109">
        <v>0.1</v>
      </c>
      <c r="N397" s="111">
        <v>7.7999999999999996E-3</v>
      </c>
      <c r="O397" s="46">
        <f t="shared" si="8"/>
        <v>7.8E-2</v>
      </c>
      <c r="P397" s="106">
        <v>12</v>
      </c>
    </row>
    <row r="398" spans="1:16" s="106" customFormat="1" ht="30.75" customHeight="1" x14ac:dyDescent="0.35">
      <c r="A398" s="105">
        <v>44585</v>
      </c>
      <c r="B398" s="117">
        <v>44592</v>
      </c>
      <c r="C398" s="106" t="s">
        <v>380</v>
      </c>
      <c r="D398" s="106" t="s">
        <v>49</v>
      </c>
      <c r="E398" s="106" t="s">
        <v>50</v>
      </c>
      <c r="F398" s="107">
        <v>410</v>
      </c>
      <c r="G398" s="108">
        <v>8.5</v>
      </c>
      <c r="H398" s="78">
        <v>9.8000000000000007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12</v>
      </c>
    </row>
    <row r="399" spans="1:16" s="106" customFormat="1" ht="30.75" customHeight="1" x14ac:dyDescent="0.35">
      <c r="A399" s="105">
        <v>44581</v>
      </c>
      <c r="B399" s="117">
        <v>44596</v>
      </c>
      <c r="C399" s="106" t="s">
        <v>378</v>
      </c>
      <c r="D399" s="106" t="s">
        <v>49</v>
      </c>
      <c r="E399" s="106" t="s">
        <v>50</v>
      </c>
      <c r="F399" s="107">
        <v>180</v>
      </c>
      <c r="G399" s="108">
        <v>8.6</v>
      </c>
      <c r="H399" s="78">
        <v>9.4</v>
      </c>
      <c r="I399" s="79"/>
      <c r="J399" s="79"/>
      <c r="K399" s="109">
        <v>0.1</v>
      </c>
      <c r="L399" s="110">
        <v>1</v>
      </c>
      <c r="M399" s="109">
        <v>0.1</v>
      </c>
      <c r="N399" s="111">
        <v>9.5999999999999992E-3</v>
      </c>
      <c r="O399" s="46">
        <f t="shared" si="8"/>
        <v>9.5999999999999988E-2</v>
      </c>
      <c r="P399" s="106">
        <v>12</v>
      </c>
    </row>
    <row r="400" spans="1:16" s="106" customFormat="1" ht="30.75" customHeight="1" x14ac:dyDescent="0.35">
      <c r="A400" s="105">
        <v>44582</v>
      </c>
      <c r="B400" s="117">
        <v>44603</v>
      </c>
      <c r="C400" s="106" t="s">
        <v>383</v>
      </c>
      <c r="D400" s="106" t="s">
        <v>49</v>
      </c>
      <c r="E400" s="106" t="s">
        <v>50</v>
      </c>
      <c r="F400" s="107">
        <v>410</v>
      </c>
      <c r="G400" s="108">
        <v>8.6999999999999993</v>
      </c>
      <c r="H400" s="78">
        <v>9.9499999999999993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1.4999999999999999E-2</v>
      </c>
      <c r="O400" s="46">
        <f t="shared" si="8"/>
        <v>0.15</v>
      </c>
      <c r="P400" s="106">
        <v>12</v>
      </c>
    </row>
    <row r="401" spans="1:16" s="106" customFormat="1" ht="30.75" customHeight="1" x14ac:dyDescent="0.35">
      <c r="A401" s="105">
        <v>44582</v>
      </c>
      <c r="B401" s="117">
        <v>44608</v>
      </c>
      <c r="C401" s="106" t="s">
        <v>387</v>
      </c>
      <c r="D401" s="106" t="s">
        <v>56</v>
      </c>
      <c r="E401" s="106" t="s">
        <v>50</v>
      </c>
      <c r="F401" s="107">
        <v>150</v>
      </c>
      <c r="G401" s="108">
        <v>2.4</v>
      </c>
      <c r="H401" s="78">
        <v>2.95</v>
      </c>
      <c r="I401" s="79"/>
      <c r="J401" s="79"/>
      <c r="K401" s="109">
        <v>0.1</v>
      </c>
      <c r="L401" s="110">
        <v>1</v>
      </c>
      <c r="M401" s="109">
        <v>0.1</v>
      </c>
      <c r="N401" s="111">
        <v>2.1999999999999999E-2</v>
      </c>
      <c r="O401" s="46">
        <f t="shared" si="8"/>
        <v>0.21999999999999997</v>
      </c>
      <c r="P401" s="106">
        <v>40</v>
      </c>
    </row>
    <row r="402" spans="1:16" s="106" customFormat="1" ht="30.75" customHeight="1" x14ac:dyDescent="0.35">
      <c r="A402" s="105">
        <v>44589</v>
      </c>
      <c r="B402" s="117">
        <v>44610</v>
      </c>
      <c r="C402" s="106" t="s">
        <v>285</v>
      </c>
      <c r="D402" s="106" t="s">
        <v>49</v>
      </c>
      <c r="E402" s="106" t="s">
        <v>50</v>
      </c>
      <c r="F402" s="107">
        <v>650</v>
      </c>
      <c r="G402" s="108">
        <v>43</v>
      </c>
      <c r="H402" s="78">
        <v>50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1.4E-2</v>
      </c>
      <c r="O402" s="46">
        <f t="shared" si="8"/>
        <v>0.14000000000000001</v>
      </c>
      <c r="P402" s="106">
        <v>2</v>
      </c>
    </row>
    <row r="403" spans="1:16" s="106" customFormat="1" ht="30.75" customHeight="1" x14ac:dyDescent="0.35">
      <c r="A403" s="105">
        <v>44586</v>
      </c>
      <c r="B403" s="117">
        <v>44610</v>
      </c>
      <c r="C403" s="106" t="s">
        <v>382</v>
      </c>
      <c r="D403" s="106" t="s">
        <v>49</v>
      </c>
      <c r="E403" s="106" t="s">
        <v>50</v>
      </c>
      <c r="F403" s="107">
        <v>280</v>
      </c>
      <c r="G403" s="108">
        <v>8.6</v>
      </c>
      <c r="H403" s="78">
        <v>10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1.6799999999999999E-2</v>
      </c>
      <c r="O403" s="46">
        <f t="shared" si="8"/>
        <v>0.16799999999999998</v>
      </c>
      <c r="P403" s="106">
        <v>12</v>
      </c>
    </row>
    <row r="404" spans="1:16" s="106" customFormat="1" ht="30.75" customHeight="1" x14ac:dyDescent="0.35">
      <c r="A404" s="105">
        <v>44573</v>
      </c>
      <c r="B404" s="117">
        <v>44610</v>
      </c>
      <c r="C404" s="106" t="s">
        <v>372</v>
      </c>
      <c r="D404" s="106" t="s">
        <v>56</v>
      </c>
      <c r="E404" s="106" t="s">
        <v>50</v>
      </c>
      <c r="F404" s="107">
        <v>149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44580</v>
      </c>
      <c r="B405" s="117">
        <v>44610</v>
      </c>
      <c r="C405" s="106" t="s">
        <v>377</v>
      </c>
      <c r="D405" s="106" t="s">
        <v>56</v>
      </c>
      <c r="E405" s="106" t="s">
        <v>50</v>
      </c>
      <c r="F405" s="107">
        <v>147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44574</v>
      </c>
      <c r="B406" s="117">
        <v>44610</v>
      </c>
      <c r="C406" s="106" t="s">
        <v>388</v>
      </c>
      <c r="D406" s="106" t="s">
        <v>49</v>
      </c>
      <c r="E406" s="106" t="s">
        <v>50</v>
      </c>
      <c r="F406" s="107">
        <v>340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1.54E-2</v>
      </c>
      <c r="O406" s="46">
        <f t="shared" si="8"/>
        <v>0.154</v>
      </c>
      <c r="P406" s="106">
        <v>11</v>
      </c>
    </row>
    <row r="407" spans="1:16" s="122" customFormat="1" ht="30.75" customHeight="1" x14ac:dyDescent="0.35">
      <c r="A407" s="121">
        <v>44588</v>
      </c>
      <c r="B407" s="128">
        <v>44610</v>
      </c>
      <c r="C407" s="122" t="s">
        <v>385</v>
      </c>
      <c r="D407" s="122" t="s">
        <v>49</v>
      </c>
      <c r="E407" s="122" t="s">
        <v>50</v>
      </c>
      <c r="F407" s="123">
        <v>465</v>
      </c>
      <c r="G407" s="124">
        <v>8.8000000000000007</v>
      </c>
      <c r="H407" s="129">
        <v>10</v>
      </c>
      <c r="I407" s="79"/>
      <c r="J407" s="79"/>
      <c r="K407" s="125">
        <v>0.1</v>
      </c>
      <c r="L407" s="126">
        <v>1</v>
      </c>
      <c r="M407" s="125">
        <v>0.1</v>
      </c>
      <c r="N407" s="127">
        <v>1.44E-2</v>
      </c>
      <c r="O407" s="46">
        <f t="shared" si="8"/>
        <v>0.14399999999999999</v>
      </c>
      <c r="P407" s="122">
        <v>12</v>
      </c>
    </row>
    <row r="408" spans="1:16" s="106" customFormat="1" ht="30.75" customHeight="1" x14ac:dyDescent="0.35">
      <c r="A408" s="105">
        <v>44596</v>
      </c>
      <c r="B408" s="117">
        <v>44610</v>
      </c>
      <c r="C408" s="106" t="s">
        <v>389</v>
      </c>
      <c r="D408" s="106" t="s">
        <v>49</v>
      </c>
      <c r="E408" s="106" t="s">
        <v>50</v>
      </c>
      <c r="F408" s="107">
        <v>3400</v>
      </c>
      <c r="G408" s="108">
        <v>85</v>
      </c>
      <c r="H408" s="78">
        <v>100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</v>
      </c>
    </row>
    <row r="409" spans="1:16" s="106" customFormat="1" ht="30.75" customHeight="1" x14ac:dyDescent="0.35">
      <c r="A409" s="105">
        <v>44582</v>
      </c>
      <c r="B409" s="117">
        <v>44610</v>
      </c>
      <c r="C409" s="106" t="s">
        <v>386</v>
      </c>
      <c r="D409" s="106" t="s">
        <v>49</v>
      </c>
      <c r="E409" s="106" t="s">
        <v>50</v>
      </c>
      <c r="F409" s="107">
        <v>470</v>
      </c>
      <c r="G409" s="108">
        <v>8.6</v>
      </c>
      <c r="H409" s="78">
        <v>9.85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12</v>
      </c>
    </row>
    <row r="410" spans="1:16" s="106" customFormat="1" ht="30.75" customHeight="1" x14ac:dyDescent="0.35">
      <c r="A410" s="105">
        <v>44615</v>
      </c>
      <c r="B410" s="117">
        <v>44616</v>
      </c>
      <c r="C410" s="106" t="s">
        <v>391</v>
      </c>
      <c r="D410" s="106" t="s">
        <v>49</v>
      </c>
      <c r="E410" s="106" t="s">
        <v>50</v>
      </c>
      <c r="F410" s="107">
        <v>155</v>
      </c>
      <c r="G410" s="108">
        <v>4.0999999999999996</v>
      </c>
      <c r="H410" s="78">
        <v>3.4</v>
      </c>
      <c r="I410" s="79"/>
      <c r="J410" s="79"/>
      <c r="K410" s="109">
        <v>0.1</v>
      </c>
      <c r="L410" s="110">
        <v>1</v>
      </c>
      <c r="M410" s="109">
        <v>0.1</v>
      </c>
      <c r="N410" s="111">
        <v>-1.6799999999999999E-2</v>
      </c>
      <c r="O410" s="46">
        <f t="shared" si="8"/>
        <v>-0.16799999999999998</v>
      </c>
      <c r="P410" s="106">
        <v>24</v>
      </c>
    </row>
    <row r="411" spans="1:16" s="106" customFormat="1" ht="30.75" customHeight="1" x14ac:dyDescent="0.35">
      <c r="A411" s="105">
        <v>44616</v>
      </c>
      <c r="B411" s="117">
        <v>44638</v>
      </c>
      <c r="C411" s="106" t="s">
        <v>393</v>
      </c>
      <c r="D411" s="106" t="s">
        <v>56</v>
      </c>
      <c r="E411" s="106" t="s">
        <v>50</v>
      </c>
      <c r="F411" s="107">
        <v>145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44616</v>
      </c>
      <c r="B412" s="117">
        <v>44638</v>
      </c>
      <c r="C412" s="106" t="s">
        <v>394</v>
      </c>
      <c r="D412" s="106" t="s">
        <v>49</v>
      </c>
      <c r="E412" s="106" t="s">
        <v>50</v>
      </c>
      <c r="F412" s="107">
        <v>600</v>
      </c>
      <c r="G412" s="108">
        <v>44</v>
      </c>
      <c r="H412" s="78">
        <v>50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1.2E-2</v>
      </c>
      <c r="O412" s="46">
        <f t="shared" si="8"/>
        <v>0.12</v>
      </c>
      <c r="P412" s="106">
        <v>2</v>
      </c>
    </row>
    <row r="413" spans="1:16" s="106" customFormat="1" ht="30.75" customHeight="1" x14ac:dyDescent="0.35">
      <c r="A413" s="105">
        <v>44624</v>
      </c>
      <c r="B413" s="117">
        <v>44638</v>
      </c>
      <c r="C413" s="106" t="s">
        <v>393</v>
      </c>
      <c r="D413" s="106" t="s">
        <v>56</v>
      </c>
      <c r="E413" s="106" t="s">
        <v>50</v>
      </c>
      <c r="F413" s="107">
        <v>145</v>
      </c>
      <c r="G413" s="108">
        <v>2.5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0.02</v>
      </c>
      <c r="O413" s="46">
        <f t="shared" si="8"/>
        <v>0.2</v>
      </c>
      <c r="P413" s="106">
        <v>40</v>
      </c>
    </row>
    <row r="414" spans="1:16" s="106" customFormat="1" ht="30.75" customHeight="1" x14ac:dyDescent="0.35">
      <c r="A414" s="105">
        <v>44615</v>
      </c>
      <c r="B414" s="117">
        <v>44638</v>
      </c>
      <c r="C414" s="106" t="s">
        <v>392</v>
      </c>
      <c r="D414" s="106" t="s">
        <v>56</v>
      </c>
      <c r="E414" s="106" t="s">
        <v>50</v>
      </c>
      <c r="F414" s="107">
        <v>144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44602</v>
      </c>
      <c r="B415" s="117">
        <v>44638</v>
      </c>
      <c r="C415" s="106" t="s">
        <v>390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0.02</v>
      </c>
      <c r="O415" s="46">
        <f t="shared" si="8"/>
        <v>0.2</v>
      </c>
      <c r="P415" s="106">
        <v>40</v>
      </c>
    </row>
    <row r="416" spans="1:16" s="106" customFormat="1" ht="30.75" customHeight="1" x14ac:dyDescent="0.35">
      <c r="A416" s="105">
        <v>44628</v>
      </c>
      <c r="B416" s="117">
        <v>44639</v>
      </c>
      <c r="C416" s="106" t="s">
        <v>310</v>
      </c>
      <c r="D416" s="106" t="s">
        <v>56</v>
      </c>
      <c r="E416" s="106" t="s">
        <v>50</v>
      </c>
      <c r="F416" s="107">
        <v>150</v>
      </c>
      <c r="G416" s="108">
        <v>2.5</v>
      </c>
      <c r="H416" s="78">
        <v>1.6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-3.5999999999999997E-2</v>
      </c>
      <c r="O416" s="46">
        <f t="shared" si="8"/>
        <v>-0.36</v>
      </c>
      <c r="P416" s="106">
        <v>40</v>
      </c>
    </row>
    <row r="417" spans="1:16" s="106" customFormat="1" ht="30.75" customHeight="1" x14ac:dyDescent="0.35">
      <c r="A417" s="105">
        <v>44642</v>
      </c>
      <c r="B417" s="117">
        <v>44658</v>
      </c>
      <c r="C417" s="106" t="s">
        <v>395</v>
      </c>
      <c r="D417" s="106" t="s">
        <v>154</v>
      </c>
      <c r="E417" s="106" t="s">
        <v>50</v>
      </c>
      <c r="F417" s="107">
        <v>480</v>
      </c>
      <c r="G417" s="108">
        <v>9</v>
      </c>
      <c r="H417" s="78">
        <v>9.9700000000000006</v>
      </c>
      <c r="I417" s="79"/>
      <c r="J417" s="79"/>
      <c r="K417" s="109">
        <v>0.1</v>
      </c>
      <c r="L417" s="110">
        <v>1</v>
      </c>
      <c r="M417" s="109">
        <v>0.1</v>
      </c>
      <c r="N417" s="111">
        <v>1.0699999999999999E-2</v>
      </c>
      <c r="O417" s="46">
        <f t="shared" si="8"/>
        <v>0.107</v>
      </c>
      <c r="P417" s="106">
        <v>11</v>
      </c>
    </row>
    <row r="418" spans="1:16" s="106" customFormat="1" ht="30.75" customHeight="1" x14ac:dyDescent="0.35">
      <c r="A418" s="105">
        <v>44672</v>
      </c>
      <c r="B418" s="117">
        <v>44676</v>
      </c>
      <c r="C418" s="106" t="s">
        <v>399</v>
      </c>
      <c r="D418" s="106" t="s">
        <v>154</v>
      </c>
      <c r="E418" s="106" t="s">
        <v>50</v>
      </c>
      <c r="F418" s="107">
        <v>40</v>
      </c>
      <c r="G418" s="108">
        <v>2.5</v>
      </c>
      <c r="H418" s="78">
        <v>1.95</v>
      </c>
      <c r="I418" s="79"/>
      <c r="J418" s="79"/>
      <c r="K418" s="109">
        <v>0.1</v>
      </c>
      <c r="L418" s="110">
        <v>1</v>
      </c>
      <c r="M418" s="109">
        <v>0.1</v>
      </c>
      <c r="N418" s="111">
        <v>-2.1999999999999999E-2</v>
      </c>
      <c r="O418" s="46">
        <f t="shared" si="8"/>
        <v>-0.21999999999999997</v>
      </c>
      <c r="P418" s="106">
        <v>40</v>
      </c>
    </row>
    <row r="419" spans="1:16" s="106" customFormat="1" ht="30.75" customHeight="1" x14ac:dyDescent="0.35">
      <c r="A419" s="105">
        <v>44672</v>
      </c>
      <c r="B419" s="117">
        <v>44677</v>
      </c>
      <c r="C419" s="106" t="s">
        <v>397</v>
      </c>
      <c r="D419" s="106" t="s">
        <v>154</v>
      </c>
      <c r="E419" s="106" t="s">
        <v>50</v>
      </c>
      <c r="F419" s="107">
        <v>460</v>
      </c>
      <c r="G419" s="108">
        <v>8.8000000000000007</v>
      </c>
      <c r="H419" s="78">
        <v>9.9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1.21E-2</v>
      </c>
      <c r="O419" s="46">
        <f t="shared" si="8"/>
        <v>0.121</v>
      </c>
      <c r="P419" s="106">
        <v>11</v>
      </c>
    </row>
    <row r="420" spans="1:16" s="106" customFormat="1" ht="30.75" customHeight="1" x14ac:dyDescent="0.35">
      <c r="A420" s="105">
        <v>44677</v>
      </c>
      <c r="B420" s="117">
        <v>44686</v>
      </c>
      <c r="C420" s="106" t="s">
        <v>402</v>
      </c>
      <c r="D420" s="106" t="s">
        <v>56</v>
      </c>
      <c r="E420" s="106" t="s">
        <v>50</v>
      </c>
      <c r="F420" s="107">
        <v>128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-1.4E-2</v>
      </c>
      <c r="O420" s="46">
        <f t="shared" si="8"/>
        <v>-0.14000000000000001</v>
      </c>
      <c r="P420" s="106">
        <v>40</v>
      </c>
    </row>
    <row r="421" spans="1:16" s="106" customFormat="1" ht="30.75" customHeight="1" x14ac:dyDescent="0.35">
      <c r="A421" s="105">
        <v>44678</v>
      </c>
      <c r="B421" s="117">
        <v>44687</v>
      </c>
      <c r="C421" s="106" t="s">
        <v>403</v>
      </c>
      <c r="D421" s="106" t="s">
        <v>154</v>
      </c>
      <c r="E421" s="106" t="s">
        <v>50</v>
      </c>
      <c r="F421" s="107">
        <v>170</v>
      </c>
      <c r="G421" s="108">
        <v>4.3</v>
      </c>
      <c r="H421" s="78">
        <v>4.5999999999999996</v>
      </c>
      <c r="I421" s="79"/>
      <c r="J421" s="79"/>
      <c r="K421" s="109">
        <v>0.1</v>
      </c>
      <c r="L421" s="110">
        <v>1</v>
      </c>
      <c r="M421" s="109">
        <v>0.1</v>
      </c>
      <c r="N421" s="111">
        <v>7.1999999999999998E-3</v>
      </c>
      <c r="O421" s="46">
        <f t="shared" si="8"/>
        <v>7.1999999999999995E-2</v>
      </c>
      <c r="P421" s="106">
        <v>24</v>
      </c>
    </row>
    <row r="422" spans="1:16" s="106" customFormat="1" ht="30.75" customHeight="1" x14ac:dyDescent="0.35">
      <c r="A422" s="105">
        <v>44672</v>
      </c>
      <c r="B422" s="117">
        <v>44687</v>
      </c>
      <c r="C422" s="106" t="s">
        <v>396</v>
      </c>
      <c r="D422" s="106" t="s">
        <v>56</v>
      </c>
      <c r="E422" s="106" t="s">
        <v>50</v>
      </c>
      <c r="F422" s="107">
        <v>113</v>
      </c>
      <c r="G422" s="108">
        <v>2.2999999999999998</v>
      </c>
      <c r="H422" s="78">
        <v>2.6</v>
      </c>
      <c r="I422" s="79"/>
      <c r="J422" s="79"/>
      <c r="K422" s="109">
        <v>0.1</v>
      </c>
      <c r="L422" s="110">
        <v>1</v>
      </c>
      <c r="M422" s="109">
        <v>0.1</v>
      </c>
      <c r="N422" s="111">
        <v>-1.2E-2</v>
      </c>
      <c r="O422" s="46">
        <f t="shared" si="8"/>
        <v>-0.12</v>
      </c>
      <c r="P422" s="106">
        <v>40</v>
      </c>
    </row>
    <row r="423" spans="1:16" s="106" customFormat="1" ht="30.75" customHeight="1" x14ac:dyDescent="0.35">
      <c r="A423" s="105">
        <v>44678</v>
      </c>
      <c r="B423" s="117">
        <v>44687</v>
      </c>
      <c r="C423" s="106" t="s">
        <v>404</v>
      </c>
      <c r="D423" s="106" t="s">
        <v>154</v>
      </c>
      <c r="E423" s="106" t="s">
        <v>50</v>
      </c>
      <c r="F423" s="107">
        <v>23</v>
      </c>
      <c r="G423" s="108">
        <v>2.4</v>
      </c>
      <c r="H423" s="78">
        <v>2.25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-3.5999999999999999E-3</v>
      </c>
      <c r="O423" s="46">
        <f t="shared" si="8"/>
        <v>-3.5999999999999997E-2</v>
      </c>
      <c r="P423" s="106">
        <v>24</v>
      </c>
    </row>
    <row r="424" spans="1:16" s="106" customFormat="1" ht="30.75" customHeight="1" x14ac:dyDescent="0.35">
      <c r="A424" s="105">
        <v>44672</v>
      </c>
      <c r="B424" s="117">
        <v>44691</v>
      </c>
      <c r="C424" s="106" t="s">
        <v>396</v>
      </c>
      <c r="D424" s="106" t="s">
        <v>56</v>
      </c>
      <c r="E424" s="106" t="s">
        <v>50</v>
      </c>
      <c r="F424" s="107">
        <v>113</v>
      </c>
      <c r="G424" s="108">
        <v>2.6</v>
      </c>
      <c r="H424" s="78">
        <v>2.7</v>
      </c>
      <c r="I424" s="79"/>
      <c r="J424" s="79"/>
      <c r="K424" s="109">
        <v>0.1</v>
      </c>
      <c r="L424" s="110">
        <v>1</v>
      </c>
      <c r="M424" s="109">
        <v>0.1</v>
      </c>
      <c r="N424" s="111">
        <v>4.0000000000000002E-4</v>
      </c>
      <c r="O424" s="46">
        <f t="shared" si="8"/>
        <v>4.0000000000000001E-3</v>
      </c>
      <c r="P424" s="106">
        <v>40</v>
      </c>
    </row>
    <row r="425" spans="1:16" s="106" customFormat="1" ht="30.75" customHeight="1" x14ac:dyDescent="0.35">
      <c r="A425" s="105">
        <v>44673</v>
      </c>
      <c r="B425" s="117">
        <v>44692</v>
      </c>
      <c r="C425" s="106" t="s">
        <v>400</v>
      </c>
      <c r="D425" s="106" t="s">
        <v>49</v>
      </c>
      <c r="E425" s="106" t="s">
        <v>50</v>
      </c>
      <c r="F425" s="107">
        <v>310</v>
      </c>
      <c r="G425" s="108">
        <v>8.9</v>
      </c>
      <c r="H425" s="78">
        <v>7.7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-1.32E-2</v>
      </c>
      <c r="O425" s="46">
        <f t="shared" si="8"/>
        <v>-0.13200000000000001</v>
      </c>
      <c r="P425" s="106">
        <v>11</v>
      </c>
    </row>
    <row r="426" spans="1:16" s="106" customFormat="1" ht="30.75" customHeight="1" x14ac:dyDescent="0.35">
      <c r="A426" s="105">
        <v>44673</v>
      </c>
      <c r="B426" s="117">
        <v>44693</v>
      </c>
      <c r="C426" s="106" t="s">
        <v>398</v>
      </c>
      <c r="D426" s="106" t="s">
        <v>56</v>
      </c>
      <c r="E426" s="106" t="s">
        <v>50</v>
      </c>
      <c r="F426" s="107">
        <v>127</v>
      </c>
      <c r="G426" s="108">
        <v>2.6</v>
      </c>
      <c r="H426" s="78">
        <v>2.95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1.4E-2</v>
      </c>
      <c r="O426" s="46">
        <f t="shared" si="8"/>
        <v>0.14000000000000001</v>
      </c>
      <c r="P426" s="106">
        <v>40</v>
      </c>
    </row>
    <row r="427" spans="1:16" s="106" customFormat="1" ht="30.75" customHeight="1" x14ac:dyDescent="0.35">
      <c r="A427" s="105">
        <v>44672</v>
      </c>
      <c r="B427" s="117">
        <v>44694</v>
      </c>
      <c r="C427" s="106" t="s">
        <v>401</v>
      </c>
      <c r="D427" s="106" t="s">
        <v>154</v>
      </c>
      <c r="E427" s="106" t="s">
        <v>50</v>
      </c>
      <c r="F427" s="107">
        <v>380</v>
      </c>
      <c r="G427" s="108">
        <v>8.8000000000000007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8.8000000000000005E-3</v>
      </c>
      <c r="O427" s="46">
        <f t="shared" si="8"/>
        <v>8.8000000000000009E-2</v>
      </c>
      <c r="P427" s="106">
        <v>11</v>
      </c>
    </row>
    <row r="428" spans="1:16" s="106" customFormat="1" ht="30.75" customHeight="1" x14ac:dyDescent="0.35">
      <c r="A428" s="105">
        <v>44673</v>
      </c>
      <c r="B428" s="117">
        <v>44697</v>
      </c>
      <c r="C428" s="106" t="s">
        <v>418</v>
      </c>
      <c r="D428" s="106" t="s">
        <v>56</v>
      </c>
      <c r="E428" s="106" t="s">
        <v>50</v>
      </c>
      <c r="F428" s="107">
        <v>127</v>
      </c>
      <c r="G428" s="108">
        <v>2.6</v>
      </c>
      <c r="H428" s="78">
        <v>2.98</v>
      </c>
      <c r="I428" s="79"/>
      <c r="J428" s="79"/>
      <c r="K428" s="109">
        <v>0.1</v>
      </c>
      <c r="L428" s="110">
        <v>1</v>
      </c>
      <c r="M428" s="109">
        <v>0.1</v>
      </c>
      <c r="N428" s="111">
        <v>1.52E-2</v>
      </c>
      <c r="O428" s="46">
        <f t="shared" si="8"/>
        <v>0.152</v>
      </c>
      <c r="P428" s="106">
        <v>40</v>
      </c>
    </row>
    <row r="429" spans="1:16" s="106" customFormat="1" ht="30.75" customHeight="1" x14ac:dyDescent="0.35">
      <c r="A429" s="105">
        <v>44698</v>
      </c>
      <c r="B429" s="117">
        <v>44700</v>
      </c>
      <c r="C429" s="106" t="s">
        <v>422</v>
      </c>
      <c r="D429" s="106" t="s">
        <v>154</v>
      </c>
      <c r="E429" s="106" t="s">
        <v>50</v>
      </c>
      <c r="F429" s="107">
        <v>435</v>
      </c>
      <c r="G429" s="108">
        <v>8.8000000000000007</v>
      </c>
      <c r="H429" s="78">
        <v>9.9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1.32E-2</v>
      </c>
      <c r="O429" s="46">
        <f t="shared" si="8"/>
        <v>0.13200000000000001</v>
      </c>
      <c r="P429" s="106">
        <v>12</v>
      </c>
    </row>
    <row r="430" spans="1:16" s="106" customFormat="1" ht="30.75" customHeight="1" x14ac:dyDescent="0.35">
      <c r="A430" s="105">
        <v>44691</v>
      </c>
      <c r="B430" s="117">
        <v>44700</v>
      </c>
      <c r="C430" s="106" t="s">
        <v>423</v>
      </c>
      <c r="D430" s="106" t="s">
        <v>154</v>
      </c>
      <c r="E430" s="106" t="s">
        <v>50</v>
      </c>
      <c r="F430" s="107">
        <v>130</v>
      </c>
      <c r="G430" s="108">
        <v>32</v>
      </c>
      <c r="H430" s="78">
        <v>7.9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-1.2E-2</v>
      </c>
      <c r="O430" s="46">
        <f t="shared" si="8"/>
        <v>-0.12</v>
      </c>
      <c r="P430" s="106">
        <v>12</v>
      </c>
    </row>
    <row r="431" spans="1:16" s="106" customFormat="1" ht="30.75" customHeight="1" x14ac:dyDescent="0.35">
      <c r="A431" s="105">
        <v>44690</v>
      </c>
      <c r="B431" s="117">
        <v>44701</v>
      </c>
      <c r="C431" s="106" t="s">
        <v>405</v>
      </c>
      <c r="D431" s="106" t="s">
        <v>154</v>
      </c>
      <c r="E431" s="106" t="s">
        <v>50</v>
      </c>
      <c r="F431" s="107">
        <v>375</v>
      </c>
      <c r="G431" s="108">
        <v>8.8000000000000007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1.32E-2</v>
      </c>
      <c r="O431" s="46">
        <f t="shared" si="8"/>
        <v>0.13200000000000001</v>
      </c>
      <c r="P431" s="106">
        <v>11</v>
      </c>
    </row>
    <row r="432" spans="1:16" s="106" customFormat="1" ht="30.75" customHeight="1" x14ac:dyDescent="0.35">
      <c r="A432" s="105">
        <v>44693</v>
      </c>
      <c r="B432" s="117">
        <v>44701</v>
      </c>
      <c r="C432" s="106" t="s">
        <v>424</v>
      </c>
      <c r="D432" s="106" t="s">
        <v>154</v>
      </c>
      <c r="E432" s="106" t="s">
        <v>50</v>
      </c>
      <c r="F432" s="107">
        <v>155</v>
      </c>
      <c r="G432" s="108">
        <v>8.1999999999999993</v>
      </c>
      <c r="H432" s="78">
        <v>9.65</v>
      </c>
      <c r="I432" s="79"/>
      <c r="J432" s="79"/>
      <c r="K432" s="109">
        <v>0.1</v>
      </c>
      <c r="L432" s="110">
        <v>1</v>
      </c>
      <c r="M432" s="109">
        <v>0.1</v>
      </c>
      <c r="N432" s="111">
        <v>1.7399999999999999E-2</v>
      </c>
      <c r="O432" s="46">
        <f t="shared" si="8"/>
        <v>0.17399999999999999</v>
      </c>
      <c r="P432" s="106">
        <v>12</v>
      </c>
    </row>
    <row r="433" spans="1:36" s="106" customFormat="1" ht="30.75" customHeight="1" x14ac:dyDescent="0.35">
      <c r="A433" s="105">
        <v>44693</v>
      </c>
      <c r="B433" s="117">
        <v>44704</v>
      </c>
      <c r="C433" s="106" t="s">
        <v>425</v>
      </c>
      <c r="D433" s="106" t="s">
        <v>154</v>
      </c>
      <c r="E433" s="106" t="s">
        <v>50</v>
      </c>
      <c r="F433" s="107">
        <v>120</v>
      </c>
      <c r="G433" s="108">
        <v>8.6</v>
      </c>
      <c r="H433" s="78">
        <v>9.6</v>
      </c>
      <c r="I433" s="79"/>
      <c r="J433" s="79"/>
      <c r="K433" s="109">
        <v>0.1</v>
      </c>
      <c r="L433" s="110">
        <v>1</v>
      </c>
      <c r="M433" s="109">
        <v>0.1</v>
      </c>
      <c r="N433" s="111">
        <v>2.5000000000000001E-2</v>
      </c>
      <c r="O433" s="46">
        <f t="shared" si="8"/>
        <v>0.25</v>
      </c>
      <c r="P433" s="106">
        <v>25</v>
      </c>
    </row>
    <row r="434" spans="1:36" s="106" customFormat="1" ht="30.75" customHeight="1" x14ac:dyDescent="0.35">
      <c r="A434" s="105">
        <v>44704</v>
      </c>
      <c r="B434" s="117">
        <v>44714</v>
      </c>
      <c r="C434" s="106" t="s">
        <v>426</v>
      </c>
      <c r="D434" s="106" t="s">
        <v>49</v>
      </c>
      <c r="E434" s="106" t="s">
        <v>50</v>
      </c>
      <c r="F434" s="107">
        <v>155</v>
      </c>
      <c r="G434" s="108">
        <v>8.8000000000000007</v>
      </c>
      <c r="H434" s="78">
        <v>8.8000000000000007</v>
      </c>
      <c r="I434" s="79"/>
      <c r="J434" s="79"/>
      <c r="K434" s="109">
        <v>0.1</v>
      </c>
      <c r="L434" s="110">
        <v>1</v>
      </c>
      <c r="M434" s="109">
        <v>0.1</v>
      </c>
      <c r="N434" s="111">
        <v>0</v>
      </c>
      <c r="O434" s="46">
        <f t="shared" si="8"/>
        <v>0</v>
      </c>
      <c r="P434" s="106">
        <v>12</v>
      </c>
    </row>
    <row r="435" spans="1:36" s="106" customFormat="1" ht="30.75" customHeight="1" x14ac:dyDescent="0.35">
      <c r="A435" s="105">
        <v>44705</v>
      </c>
      <c r="B435" s="117">
        <v>44718</v>
      </c>
      <c r="C435" s="106" t="s">
        <v>429</v>
      </c>
      <c r="D435" s="106" t="s">
        <v>56</v>
      </c>
      <c r="E435" s="106" t="s">
        <v>50</v>
      </c>
      <c r="F435" s="107">
        <v>128</v>
      </c>
      <c r="G435" s="108">
        <v>2.5</v>
      </c>
      <c r="H435" s="78">
        <v>2.9</v>
      </c>
      <c r="I435" s="79"/>
      <c r="J435" s="79"/>
      <c r="K435" s="109">
        <v>0.1</v>
      </c>
      <c r="L435" s="110">
        <v>1</v>
      </c>
      <c r="M435" s="109">
        <v>0.1</v>
      </c>
      <c r="N435" s="111">
        <v>1.6E-2</v>
      </c>
      <c r="O435" s="46">
        <f t="shared" si="8"/>
        <v>0.16</v>
      </c>
      <c r="P435" s="106">
        <v>40</v>
      </c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16"/>
      <c r="B439" s="105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50" customFormat="1" ht="31" customHeight="1" x14ac:dyDescent="0.35">
      <c r="A440" s="51"/>
      <c r="B440" s="20"/>
      <c r="F440" s="52"/>
      <c r="G440" s="53"/>
      <c r="H440" s="44"/>
      <c r="I440" s="54"/>
      <c r="J440" s="31"/>
      <c r="K440" s="32"/>
      <c r="L440" s="33"/>
      <c r="M440" s="32"/>
      <c r="N440" s="31"/>
      <c r="O440" s="31"/>
    </row>
    <row r="441" spans="1:36" s="2" customFormat="1" ht="30.75" customHeight="1" x14ac:dyDescent="0.35">
      <c r="A441" s="5" t="s">
        <v>201</v>
      </c>
      <c r="B441" s="4"/>
      <c r="C441" s="14"/>
      <c r="D441" s="14"/>
      <c r="E441" s="3"/>
      <c r="F441" s="15"/>
      <c r="G441" s="64"/>
      <c r="H441" s="5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204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205</v>
      </c>
      <c r="B445" s="20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0"/>
      <c r="C446" s="6"/>
      <c r="D446" s="6"/>
      <c r="E446" s="6"/>
      <c r="F446" s="12"/>
      <c r="G446" s="12"/>
      <c r="H446" s="3"/>
      <c r="I446" s="7"/>
      <c r="J446" s="7"/>
      <c r="K446" s="8"/>
      <c r="L446" s="9"/>
      <c r="M446" s="6"/>
      <c r="N446" s="21"/>
      <c r="O446" s="21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5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3"/>
      <c r="C454" s="6"/>
      <c r="D454" s="22"/>
      <c r="E454" s="6"/>
      <c r="F454" s="22"/>
      <c r="G454" s="6"/>
      <c r="H454" s="22"/>
      <c r="I454" s="6"/>
      <c r="J454" s="6"/>
      <c r="K454" s="22"/>
      <c r="L454" s="6"/>
      <c r="M454" s="22"/>
      <c r="N454" s="6"/>
      <c r="O454" s="6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3"/>
      <c r="D455" s="23"/>
      <c r="E455" s="3"/>
      <c r="F455" s="23"/>
      <c r="G455" s="3"/>
      <c r="H455" s="23"/>
      <c r="I455" s="3"/>
      <c r="J455" s="3"/>
      <c r="K455" s="23"/>
      <c r="L455" s="3"/>
      <c r="M455" s="23"/>
      <c r="N455" s="3"/>
      <c r="O455" s="3"/>
      <c r="P455" s="23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2"/>
      <c r="E456" s="6"/>
      <c r="F456" s="22"/>
      <c r="G456" s="6"/>
      <c r="H456" s="22"/>
      <c r="I456" s="6"/>
      <c r="J456" s="6"/>
      <c r="K456" s="22"/>
      <c r="L456" s="6"/>
      <c r="M456" s="22"/>
      <c r="N456" s="6"/>
      <c r="O456" s="6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67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2"/>
      <c r="S462" s="6"/>
      <c r="T462" s="22"/>
      <c r="U462" s="6"/>
      <c r="V462" s="22"/>
      <c r="W462" s="6"/>
      <c r="X462" s="22"/>
      <c r="Y462" s="6"/>
      <c r="Z462" s="22"/>
      <c r="AA462" s="6"/>
      <c r="AB462" s="22"/>
      <c r="AC462" s="6"/>
      <c r="AD462" s="22"/>
      <c r="AE462" s="6"/>
      <c r="AF462" s="22"/>
      <c r="AG462" s="6"/>
      <c r="AH462" s="22"/>
      <c r="AI462" s="6"/>
      <c r="AJ462" s="22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3"/>
      <c r="R463" s="23"/>
      <c r="S463" s="3"/>
      <c r="T463" s="23"/>
      <c r="U463" s="3"/>
      <c r="V463" s="23"/>
      <c r="W463" s="3"/>
      <c r="X463" s="23"/>
      <c r="Y463" s="3"/>
      <c r="Z463" s="23"/>
      <c r="AA463" s="3"/>
      <c r="AB463" s="23"/>
      <c r="AC463" s="3"/>
      <c r="AD463" s="23"/>
      <c r="AE463" s="3"/>
      <c r="AF463" s="23"/>
      <c r="AG463" s="3"/>
      <c r="AH463" s="23"/>
      <c r="AI463" s="3"/>
      <c r="AJ463" s="23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2"/>
      <c r="S464" s="6"/>
      <c r="T464" s="22"/>
      <c r="U464" s="6"/>
      <c r="V464" s="22"/>
      <c r="W464" s="6"/>
      <c r="X464" s="22"/>
      <c r="Y464" s="6"/>
      <c r="Z464" s="22"/>
      <c r="AA464" s="6"/>
      <c r="AB464" s="22"/>
      <c r="AC464" s="6"/>
      <c r="AD464" s="22"/>
      <c r="AE464" s="6"/>
      <c r="AF464" s="22"/>
      <c r="AG464" s="6"/>
      <c r="AH464" s="22"/>
      <c r="AI464" s="6"/>
      <c r="AJ464" s="22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</sheetData>
  <conditionalFormatting sqref="F72:F224 F440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2022-06-14T20:33:42Z</dcterms:modified>
</cp:coreProperties>
</file>