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4F371C1-998C-B049-8506-F36DD10E753F}" xr6:coauthVersionLast="47" xr6:coauthVersionMax="47" xr10:uidLastSave="{00000000-0000-0000-0000-000000000000}"/>
  <bookViews>
    <workbookView xWindow="-834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9" i="1" l="1"/>
  <c r="O448" i="1"/>
  <c r="O447" i="1"/>
  <c r="O445" i="1"/>
  <c r="O446" i="1"/>
  <c r="I36" i="1"/>
  <c r="I35" i="1"/>
  <c r="O444" i="1"/>
  <c r="O443" i="1"/>
  <c r="O442" i="1"/>
  <c r="O440" i="1"/>
  <c r="O441" i="1"/>
  <c r="O438" i="1"/>
  <c r="O439" i="1"/>
  <c r="O436" i="1"/>
  <c r="O437" i="1"/>
  <c r="O435" i="1"/>
  <c r="O434" i="1"/>
  <c r="J35" i="1" l="1"/>
  <c r="O432" i="1" l="1"/>
  <c r="O433" i="1"/>
  <c r="O431" i="1" l="1"/>
  <c r="O429" i="1" l="1"/>
  <c r="O430" i="1"/>
  <c r="B21" i="1"/>
  <c r="O423" i="1" l="1"/>
  <c r="O424" i="1"/>
  <c r="O425" i="1"/>
  <c r="O426" i="1"/>
  <c r="O427" i="1"/>
  <c r="O428" i="1"/>
  <c r="O422" i="1" l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<sst xmlns="http://schemas.openxmlformats.org/spreadsheetml/2006/main" count="1258" uniqueCount="454">
  <si>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</si>
  <si>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</si>
  <si>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</si>
  <si>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</si>
  <si>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</si>
  <si>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</si>
  <si>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</si>
  <si>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</si>
  <si>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</si>
  <si>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</si>
  <si>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</si>
  <si>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</si>
  <si>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</si>
  <si>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</si>
  <si>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</si>
  <si>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</si>
  <si>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</si>
  <si>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</si>
  <si>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</si>
  <si>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</si>
  <si>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</si>
  <si>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</si>
  <si>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</si>
  <si>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</si>
  <si>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</si>
  <si>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</si>
  <si>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</si>
  <si>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</si>
  <si>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</si>
  <si>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</si>
  <si>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</si>
  <si>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</si>
  <si>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</si>
  <si>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</si>
  <si>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</si>
  <si>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</si>
  <si>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</si>
  <si>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</si>
  <si>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</si>
  <si>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</si>
  <si>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</si>
  <si>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</si>
  <si>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</si>
  <si>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</si>
  <si>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</si>
  <si>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</si>
  <si>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</si>
  <si>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</si>
  <si>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</si>
  <si>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</si>
  <si>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</si>
  <si>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</si>
  <si>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</si>
  <si>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</si>
  <si>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</si>
  <si>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</si>
  <si>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</si>
  <si>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</si>
  <si>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</si>
  <si>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</si>
  <si>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</si>
  <si>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</si>
  <si>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</si>
  <si>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</si>
  <si>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</si>
  <si>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</si>
  <si>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</si>
  <si>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</si>
  <si>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</si>
  <si>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</si>
  <si>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</si>
  <si>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</si>
  <si>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</si>
  <si>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</si>
  <si>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</si>
  <si>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</si>
  <si>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</si>
  <si>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</si>
  <si>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</si>
  <si>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</si>
  <si>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</si>
  <si>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</si>
  <si>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</si>
  <si>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</si>
  <si>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</si>
  <si>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</si>
  <si>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</si>
  <si>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</si>
  <si>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</si>
  <si>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</si>
  <si>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</si>
  <si>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</si>
  <si>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</si>
  <si>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</si>
  <si>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</si>
  <si>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</si>
  <si>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</si>
  <si>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</si>
  <si>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</si>
  <si>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</si>
  <si>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</si>
  <si>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</si>
  <si>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</si>
  <si>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</si>
  <si>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</si>
  <si>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</si>
  <si>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</si>
  <si>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</si>
  <si>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</si>
  <si>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</si>
  <si>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</si>
  <si>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</si>
  <si>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</si>
  <si>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</si>
  <si>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</si>
  <si>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</si>
  <si>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</si>
  <si>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</si>
  <si>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</si>
  <si>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</si>
  <si>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</si>
  <si>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</si>
  <si>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</si>
  <si>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</si>
  <si>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</si>
  <si>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</si>
  <si>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</si>
  <si>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</si>
  <si>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</si>
  <si>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</si>
  <si>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</si>
  <si>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</si>
  <si>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</si>
  <si>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</si>
  <si>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</si>
  <si>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</si>
  <si>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</si>
  <si>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</si>
  <si>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</si>
  <si>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</si>
  <si>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</si>
  <si>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</si>
  <si>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</si>
  <si>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</si>
  <si>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</si>
  <si>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</si>
  <si>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</si>
  <si>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</si>
  <si>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</si>
  <si>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</si>
  <si>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</si>
  <si>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</si>
  <si>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</si>
  <si>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</si>
  <si>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</si>
  <si>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</si>
  <si>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</si>
  <si>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</si>
  <si>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</si>
  <si>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</si>
  <si>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</si>
  <si>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</si>
  <si>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</si>
  <si>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</si>
  <si>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</si>
  <si>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</si>
  <si>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</si>
  <si>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</si>
  <si>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</si>
  <si>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</si>
  <si>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</si>
  <si>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</si>
  <si>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</si>
  <si>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</si>
  <si>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</si>
  <si>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</si>
  <si>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</si>
  <si>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</si>
  <si>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</si>
  <si>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</si>
  <si>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</si>
  <si>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</si>
  <si>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</si>
  <si>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</si>
  <si>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</si>
  <si>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</si>
  <si>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</si>
  <si>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</si>
  <si>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</si>
  <si>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</si>
  <si>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</si>
  <si>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</si>
  <si>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</si>
  <si>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</si>
  <si>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</si>
  <si>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</si>
  <si>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</si>
  <si>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</si>
  <si>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</si>
  <si>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</si>
  <si>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</si>
  <si>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</si>
  <si>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</si>
  <si>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</si>
  <si>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</si>
  <si>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</si>
  <si>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</si>
  <si>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</si>
  <si>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</si>
  <si>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</si>
  <si>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</si>
  <si>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</si>
  <si>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</si>
  <si>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</si>
  <si>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</si>
  <si>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</si>
  <si>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</si>
  <si>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</si>
  <si>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</si>
  <si>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</si>
  <si>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</si>
  <si>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</si>
  <si>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</si>
  <si>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</si>
  <si>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</si>
  <si>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</si>
  <si>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</si>
  <si>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</si>
  <si>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</si>
  <si>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</si>
  <si>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</si>
  <si>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</si>
  <si>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</si>
  <si>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</si>
  <si>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</si>
  <si>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</si>
  <si>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</si>
  <si>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</si>
  <si>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</si>
  <si>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</si>
  <si>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</si>
  <si>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</si>
  <si>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</si>
  <si>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</si>
  <si>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</si>
  <si>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</si>
  <si>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</si>
  <si>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</si>
  <si>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</si>
  <si>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</si>
  <si>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</si>
  <si>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</si>
  <si>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</si>
  <si>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</si>
  <si>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</si>
  <si>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</si>
  <si>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</si>
  <si>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</si>
  <si>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</si>
  <si>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</si>
  <si>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</si>
  <si>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</si>
  <si>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</si>
  <si>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</si>
  <si>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</si>
  <si>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</si>
  <si>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</si>
  <si>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</si>
  <si>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</si>
  <si>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</si>
  <si>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</si>
  <si>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</si>
  <si>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</si>
  <si>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</si>
  <si>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</si>
  <si>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</si>
  <si>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</si>
  <si>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</si>
  <si>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</si>
  <si>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</si>
  <si>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</si>
  <si>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</si>
  <si>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</si>
  <si>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</si>
  <si>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</si>
  <si>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</si>
  <si>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</si>
  <si>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</si>
  <si>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</si>
  <si>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</si>
  <si>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</si>
  <si>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</si>
  <si>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</si>
  <si>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</si>
  <si>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</si>
  <si>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</si>
  <si>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</si>
  <si>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</si>
  <si>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</si>
  <si>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</si>
  <si>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</si>
  <si>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</si>
  <si>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</si>
  <si>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</si>
  <si>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</si>
  <si>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</si>
  <si>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</si>
  <si>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</si>
  <si>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</si>
  <si>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</si>
  <si>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</si>
  <si>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</si>
  <si>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</si>
  <si>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</si>
  <si>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</si>
  <si>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</si>
  <si>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</si>
  <si>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</si>
  <si>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</si>
  <si>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</si>
  <si>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</si>
  <si>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</si>
  <si>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</si>
  <si>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</si>
  <si>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</si>
  <si>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</si>
  <si>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</si>
  <si>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</si>
  <si>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</si>
  <si>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</si>
  <si>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</si>
  <si>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</si>
  <si>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</si>
  <si>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</si>
  <si>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</si>
  <si>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</si>
  <si>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</si>
  <si>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</si>
  <si>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</si>
  <si>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</si>
  <si>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</si>
  <si>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</si>
  <si>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</si>
  <si>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</si>
  <si>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</si>
  <si>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</si>
  <si>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</si>
  <si>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</si>
  <si>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</si>
  <si>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</si>
  <si>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</si>
  <si>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</si>
  <si>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</si>
  <si>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</si>
  <si>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</si>
  <si>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</si>
  <si>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</si>
  <si>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</si>
  <si>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</si>
  <si>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</si>
  <si>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</si>
  <si>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</si>
  <si>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</si>
  <si>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</si>
  <si>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</si>
  <si>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</si>
  <si>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</si>
  <si>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</si>
  <si>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</si>
  <si>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</si>
  <si>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</si>
  <si>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</si>
  <si>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</si>
  <si>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</si>
  <si>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</si>
  <si>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</si>
  <si>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</si>
  <si>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</si>
  <si>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</si>
  <si>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</si>
  <si>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</si>
  <si>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</si>
  <si>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</si>
  <si>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</si>
  <si>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</si>
  <si>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</si>
  <si>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</si>
  <si>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</si>
  <si>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</si>
  <si>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</si>
  <si>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</si>
  <si>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</si>
  <si>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</si>
  <si>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</si>
  <si>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</si>
  <si>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</si>
  <si>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</si>
  <si>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</si>
  <si>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</si>
  <si>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</si>
  <si>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</si>
  <si>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</si>
  <si>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</si>
  <si>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</si>
  <si>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</si>
  <si>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</si>
  <si>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</si>
  <si>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</si>
  <si>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</si>
  <si>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</si>
  <si>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</si>
  <si>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</si>
  <si>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</si>
  <si>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</si>
  <si>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</si>
  <si>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</si>
  <si>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</si>
  <si>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</si>
  <si>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</si>
  <si>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</si>
  <si>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</si>
  <si>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</si>
  <si>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</si>
  <si>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</si>
  <si>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</si>
  <si>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</si>
  <si>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</si>
  <si>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</si>
  <si>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</si>
  <si>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</si>
  <si>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</si>
  <si>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</si>
  <si>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</si>
  <si>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</si>
  <si>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</si>
  <si>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</si>
  <si>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</si>
  <si>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</si>
  <si>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</si>
  <si>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</si>
  <si>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</si>
  <si>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</si>
  <si>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</si>
  <si>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</si>
  <si>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</si>
  <si>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</si>
  <si>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</si>
  <si>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</si>
  <si>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</si>
  <si>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(SPY) 11/$410 puts</t>
  </si>
  <si>
    <t>(SPY) 11/$400 puts</t>
  </si>
  <si>
    <t>(TSLA) 10/$170-$180 call spread</t>
  </si>
  <si>
    <t>NO POSITIONS</t>
  </si>
  <si>
    <t>November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</si>
</sst>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colorId="9" zoomScale="64" zoomScaleNormal="100" workbookViewId="0">
      <selection activeCell="C4" sqref="C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44866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SUM(N365:N665)</f>
        <v>0.76490000000000014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SUM(J28:J44)</f>
        <v>-5.5199999999999416E-3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5.8849800000000005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5.6800000000007955E-3</v>
      </c>
      <c r="G11" s="5" t="s">
        <v>453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0.75938000000000017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452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7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442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-0.1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44847</v>
      </c>
      <c r="C35" s="95" t="s">
        <v>449</v>
      </c>
      <c r="D35" s="95" t="s">
        <v>47</v>
      </c>
      <c r="E35" s="95" t="s">
        <v>48</v>
      </c>
      <c r="F35" s="99">
        <v>400</v>
      </c>
      <c r="G35" s="100">
        <v>43</v>
      </c>
      <c r="H35" s="124">
        <v>26.625</v>
      </c>
      <c r="I35" s="75">
        <f>(G35-H35)/(G35)*(-G35*100*P35)/100000</f>
        <v>-0.19650000000000001</v>
      </c>
      <c r="J35" s="75">
        <f>I35+I36</f>
        <v>-5.5199999999999416E-3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44847</v>
      </c>
      <c r="C36" s="95" t="s">
        <v>450</v>
      </c>
      <c r="D36" s="95" t="s">
        <v>47</v>
      </c>
      <c r="E36" s="102" t="s">
        <v>49</v>
      </c>
      <c r="F36" s="99">
        <v>400</v>
      </c>
      <c r="G36" s="100">
        <v>34.200000000000003</v>
      </c>
      <c r="H36" s="125">
        <v>18.285</v>
      </c>
      <c r="I36" s="75">
        <f>(G36-H36)/(G36)*(-G36*100*P36)/100000</f>
        <v>0.19098000000000007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18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50</v>
      </c>
      <c r="D43" s="6"/>
      <c r="E43" s="6"/>
      <c r="F43" s="11"/>
      <c r="G43" s="11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20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51</v>
      </c>
      <c r="D45" s="12" t="s">
        <v>47</v>
      </c>
      <c r="E45" s="12" t="s">
        <v>48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52</v>
      </c>
      <c r="D46" s="12" t="s">
        <v>47</v>
      </c>
      <c r="E46" s="12" t="s">
        <v>48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53</v>
      </c>
      <c r="D47" s="12" t="s">
        <v>54</v>
      </c>
      <c r="E47" s="12" t="s">
        <v>48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55</v>
      </c>
      <c r="D48" s="12" t="s">
        <v>47</v>
      </c>
      <c r="E48" s="12" t="s">
        <v>48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56</v>
      </c>
      <c r="D49" s="12" t="s">
        <v>54</v>
      </c>
      <c r="E49" s="12" t="s">
        <v>48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57</v>
      </c>
      <c r="D50" s="12" t="s">
        <v>47</v>
      </c>
      <c r="E50" s="12" t="s">
        <v>48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58</v>
      </c>
      <c r="D51" s="12" t="s">
        <v>59</v>
      </c>
      <c r="E51" s="12" t="s">
        <v>48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60</v>
      </c>
      <c r="D52" s="12" t="s">
        <v>47</v>
      </c>
      <c r="E52" s="12" t="s">
        <v>48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61</v>
      </c>
      <c r="D53" s="12" t="s">
        <v>47</v>
      </c>
      <c r="E53" s="12" t="s">
        <v>48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62</v>
      </c>
      <c r="D54" s="12" t="s">
        <v>47</v>
      </c>
      <c r="E54" s="12" t="s">
        <v>48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63</v>
      </c>
      <c r="D55" s="12" t="s">
        <v>47</v>
      </c>
      <c r="E55" s="12" t="s">
        <v>48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63</v>
      </c>
      <c r="D56" s="12" t="s">
        <v>54</v>
      </c>
      <c r="E56" s="12" t="s">
        <v>48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64</v>
      </c>
      <c r="D57" s="12" t="s">
        <v>54</v>
      </c>
      <c r="E57" s="12" t="s">
        <v>48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65</v>
      </c>
      <c r="D58" s="12" t="s">
        <v>66</v>
      </c>
      <c r="E58" s="12" t="s">
        <v>48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67</v>
      </c>
      <c r="D59" s="12" t="s">
        <v>54</v>
      </c>
      <c r="E59" s="12" t="s">
        <v>48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68</v>
      </c>
      <c r="D60" s="12" t="s">
        <v>47</v>
      </c>
      <c r="E60" s="12" t="s">
        <v>48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69</v>
      </c>
      <c r="D61" s="12" t="s">
        <v>47</v>
      </c>
      <c r="E61" s="12" t="s">
        <v>48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70</v>
      </c>
      <c r="D62" s="12" t="s">
        <v>47</v>
      </c>
      <c r="E62" s="12" t="s">
        <v>49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71</v>
      </c>
      <c r="D63" s="12" t="s">
        <v>47</v>
      </c>
      <c r="E63" s="12" t="s">
        <v>48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72</v>
      </c>
      <c r="D64" s="12" t="s">
        <v>47</v>
      </c>
      <c r="E64" s="12" t="s">
        <v>48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73</v>
      </c>
      <c r="D65" s="12" t="s">
        <v>47</v>
      </c>
      <c r="E65" s="12" t="s">
        <v>48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74</v>
      </c>
      <c r="D66" s="12" t="s">
        <v>47</v>
      </c>
      <c r="E66" s="12" t="s">
        <v>48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75</v>
      </c>
      <c r="D67" s="12" t="s">
        <v>47</v>
      </c>
      <c r="E67" s="12" t="s">
        <v>48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294</v>
      </c>
      <c r="D68" s="12" t="s">
        <v>47</v>
      </c>
      <c r="E68" s="12" t="s">
        <v>48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76</v>
      </c>
      <c r="D69" s="12" t="s">
        <v>47</v>
      </c>
      <c r="E69" s="12" t="s">
        <v>48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77</v>
      </c>
      <c r="D70" s="12" t="s">
        <v>47</v>
      </c>
      <c r="E70" s="12" t="s">
        <v>48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78</v>
      </c>
      <c r="D71" s="12" t="s">
        <v>47</v>
      </c>
      <c r="E71" s="12" t="s">
        <v>48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79</v>
      </c>
      <c r="D72" s="12" t="s">
        <v>47</v>
      </c>
      <c r="E72" s="12" t="s">
        <v>48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80</v>
      </c>
      <c r="D73" s="12" t="s">
        <v>47</v>
      </c>
      <c r="E73" s="12" t="s">
        <v>48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81</v>
      </c>
      <c r="D74" s="12" t="s">
        <v>47</v>
      </c>
      <c r="E74" s="12" t="s">
        <v>48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82</v>
      </c>
      <c r="D75" s="12" t="s">
        <v>47</v>
      </c>
      <c r="E75" s="12" t="s">
        <v>48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83</v>
      </c>
      <c r="D76" s="12" t="s">
        <v>47</v>
      </c>
      <c r="E76" s="12" t="s">
        <v>48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84</v>
      </c>
      <c r="D77" s="12" t="s">
        <v>59</v>
      </c>
      <c r="E77" s="12" t="s">
        <v>48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85</v>
      </c>
      <c r="D78" s="12" t="s">
        <v>54</v>
      </c>
      <c r="E78" s="12" t="s">
        <v>48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86</v>
      </c>
      <c r="D79" s="12" t="s">
        <v>47</v>
      </c>
      <c r="E79" s="12" t="s">
        <v>48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87</v>
      </c>
      <c r="D80" s="12" t="s">
        <v>54</v>
      </c>
      <c r="E80" s="12" t="s">
        <v>48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88</v>
      </c>
      <c r="D81" s="12" t="s">
        <v>47</v>
      </c>
      <c r="E81" s="12" t="s">
        <v>48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89</v>
      </c>
      <c r="D82" s="12" t="s">
        <v>47</v>
      </c>
      <c r="E82" s="12" t="s">
        <v>48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90</v>
      </c>
      <c r="D83" s="12" t="s">
        <v>47</v>
      </c>
      <c r="E83" s="12" t="s">
        <v>48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91</v>
      </c>
      <c r="D84" s="12" t="s">
        <v>47</v>
      </c>
      <c r="E84" s="12" t="s">
        <v>48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92</v>
      </c>
      <c r="D85" s="12" t="s">
        <v>47</v>
      </c>
      <c r="E85" s="12" t="s">
        <v>48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93</v>
      </c>
      <c r="D86" s="12" t="s">
        <v>47</v>
      </c>
      <c r="E86" s="12" t="s">
        <v>48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94</v>
      </c>
      <c r="D87" s="12" t="s">
        <v>47</v>
      </c>
      <c r="E87" s="12" t="s">
        <v>48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95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96</v>
      </c>
      <c r="D89" s="12" t="s">
        <v>47</v>
      </c>
      <c r="E89" s="12" t="s">
        <v>48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97</v>
      </c>
      <c r="D90" s="12" t="s">
        <v>47</v>
      </c>
      <c r="E90" s="12" t="s">
        <v>48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93</v>
      </c>
      <c r="D91" s="12" t="s">
        <v>47</v>
      </c>
      <c r="E91" s="12" t="s">
        <v>48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98</v>
      </c>
      <c r="D92" s="12" t="s">
        <v>47</v>
      </c>
      <c r="E92" s="12" t="s">
        <v>48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99</v>
      </c>
      <c r="D93" s="12" t="s">
        <v>47</v>
      </c>
      <c r="E93" s="12" t="s">
        <v>48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100</v>
      </c>
      <c r="D94" s="12" t="s">
        <v>54</v>
      </c>
      <c r="E94" s="12" t="s">
        <v>48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101</v>
      </c>
      <c r="D95" s="12" t="s">
        <v>47</v>
      </c>
      <c r="E95" s="12" t="s">
        <v>48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102</v>
      </c>
      <c r="D96" s="12" t="s">
        <v>47</v>
      </c>
      <c r="E96" s="12" t="s">
        <v>48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103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104</v>
      </c>
      <c r="D98" s="12" t="s">
        <v>47</v>
      </c>
      <c r="E98" s="12" t="s">
        <v>48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105</v>
      </c>
      <c r="D99" s="12" t="s">
        <v>106</v>
      </c>
      <c r="E99" s="12" t="s">
        <v>48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107</v>
      </c>
      <c r="D100" s="12" t="s">
        <v>47</v>
      </c>
      <c r="E100" s="12" t="s">
        <v>48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108</v>
      </c>
      <c r="D101" s="12" t="s">
        <v>47</v>
      </c>
      <c r="E101" s="12" t="s">
        <v>48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109</v>
      </c>
      <c r="D102" s="12" t="s">
        <v>47</v>
      </c>
      <c r="E102" s="12" t="s">
        <v>48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110</v>
      </c>
      <c r="D103" s="12" t="s">
        <v>47</v>
      </c>
      <c r="E103" s="12" t="s">
        <v>48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111</v>
      </c>
      <c r="D104" s="12" t="s">
        <v>47</v>
      </c>
      <c r="E104" s="12" t="s">
        <v>48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112</v>
      </c>
      <c r="D105" s="12" t="s">
        <v>47</v>
      </c>
      <c r="E105" s="12" t="s">
        <v>48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113</v>
      </c>
      <c r="D106" s="12" t="s">
        <v>47</v>
      </c>
      <c r="E106" s="12" t="s">
        <v>48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114</v>
      </c>
      <c r="D107" s="12" t="s">
        <v>47</v>
      </c>
      <c r="E107" s="12" t="s">
        <v>48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115</v>
      </c>
      <c r="D108" s="12" t="s">
        <v>47</v>
      </c>
      <c r="E108" s="12" t="s">
        <v>48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116</v>
      </c>
      <c r="D109" s="12" t="s">
        <v>47</v>
      </c>
      <c r="E109" s="12" t="s">
        <v>48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117</v>
      </c>
      <c r="D110" s="12" t="s">
        <v>47</v>
      </c>
      <c r="E110" s="12" t="s">
        <v>48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118</v>
      </c>
      <c r="D111" s="12" t="s">
        <v>47</v>
      </c>
      <c r="E111" s="12" t="s">
        <v>48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119</v>
      </c>
      <c r="D112" s="12" t="s">
        <v>47</v>
      </c>
      <c r="E112" s="12" t="s">
        <v>48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120</v>
      </c>
      <c r="D113" s="12" t="s">
        <v>54</v>
      </c>
      <c r="E113" s="12" t="s">
        <v>48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121</v>
      </c>
      <c r="D114" s="12" t="s">
        <v>47</v>
      </c>
      <c r="E114" s="12" t="s">
        <v>48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122</v>
      </c>
      <c r="D115" s="12" t="s">
        <v>47</v>
      </c>
      <c r="E115" s="12" t="s">
        <v>48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123</v>
      </c>
      <c r="D116" s="12" t="s">
        <v>54</v>
      </c>
      <c r="E116" s="12" t="s">
        <v>48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124</v>
      </c>
      <c r="D118" s="12" t="s">
        <v>47</v>
      </c>
      <c r="E118" s="12" t="s">
        <v>48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125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126</v>
      </c>
      <c r="D122" s="12" t="s">
        <v>47</v>
      </c>
      <c r="E122" s="12" t="s">
        <v>48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127</v>
      </c>
      <c r="D123" s="12" t="s">
        <v>128</v>
      </c>
      <c r="E123" s="12" t="s">
        <v>48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129</v>
      </c>
      <c r="D124" s="12" t="s">
        <v>47</v>
      </c>
      <c r="E124" s="12" t="s">
        <v>48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130</v>
      </c>
      <c r="D125" s="12" t="s">
        <v>47</v>
      </c>
      <c r="E125" s="12" t="s">
        <v>48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131</v>
      </c>
      <c r="D126" s="12" t="s">
        <v>47</v>
      </c>
      <c r="E126" s="12" t="s">
        <v>48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132</v>
      </c>
      <c r="D127" s="12" t="s">
        <v>47</v>
      </c>
      <c r="E127" s="12" t="s">
        <v>48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133</v>
      </c>
      <c r="D128" s="12" t="s">
        <v>47</v>
      </c>
      <c r="E128" s="12" t="s">
        <v>48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134</v>
      </c>
      <c r="D129" s="12" t="s">
        <v>47</v>
      </c>
      <c r="E129" s="12" t="s">
        <v>48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135</v>
      </c>
      <c r="D130" s="12" t="s">
        <v>47</v>
      </c>
      <c r="E130" s="12" t="s">
        <v>48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136</v>
      </c>
      <c r="D131" s="12" t="s">
        <v>47</v>
      </c>
      <c r="E131" s="12" t="s">
        <v>48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137</v>
      </c>
      <c r="D132" s="12" t="s">
        <v>47</v>
      </c>
      <c r="E132" s="12" t="s">
        <v>48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138</v>
      </c>
      <c r="D133" s="12" t="s">
        <v>47</v>
      </c>
      <c r="E133" s="12" t="s">
        <v>48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139</v>
      </c>
      <c r="D134" s="12" t="s">
        <v>47</v>
      </c>
      <c r="E134" s="12" t="s">
        <v>48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140</v>
      </c>
      <c r="D135" s="12" t="s">
        <v>47</v>
      </c>
      <c r="E135" s="12" t="s">
        <v>48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141</v>
      </c>
      <c r="D136" s="12" t="s">
        <v>47</v>
      </c>
      <c r="E136" s="12" t="s">
        <v>48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142</v>
      </c>
      <c r="D137" s="12" t="s">
        <v>47</v>
      </c>
      <c r="E137" s="12" t="s">
        <v>48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143</v>
      </c>
      <c r="D138" s="12" t="s">
        <v>47</v>
      </c>
      <c r="E138" s="12" t="s">
        <v>48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144</v>
      </c>
      <c r="D139" s="12" t="s">
        <v>47</v>
      </c>
      <c r="E139" s="12" t="s">
        <v>48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145</v>
      </c>
      <c r="D140" s="12" t="s">
        <v>47</v>
      </c>
      <c r="E140" s="12" t="s">
        <v>48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146</v>
      </c>
      <c r="D141" s="12" t="s">
        <v>47</v>
      </c>
      <c r="E141" s="12" t="s">
        <v>48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147</v>
      </c>
      <c r="D142" s="12" t="s">
        <v>47</v>
      </c>
      <c r="E142" s="12" t="s">
        <v>48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148</v>
      </c>
      <c r="D143" s="12" t="s">
        <v>47</v>
      </c>
      <c r="E143" s="12" t="s">
        <v>48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149</v>
      </c>
      <c r="D144" s="12" t="s">
        <v>47</v>
      </c>
      <c r="E144" s="12" t="s">
        <v>48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150</v>
      </c>
      <c r="D145" s="12" t="s">
        <v>47</v>
      </c>
      <c r="E145" s="12" t="s">
        <v>48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151</v>
      </c>
      <c r="D146" s="12" t="s">
        <v>152</v>
      </c>
      <c r="E146" s="12" t="s">
        <v>48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153</v>
      </c>
      <c r="D148" s="12" t="s">
        <v>47</v>
      </c>
      <c r="E148" s="12" t="s">
        <v>48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154</v>
      </c>
      <c r="D149" s="12" t="s">
        <v>47</v>
      </c>
      <c r="E149" s="12" t="s">
        <v>48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155</v>
      </c>
      <c r="D150" s="12" t="s">
        <v>47</v>
      </c>
      <c r="E150" s="12" t="s">
        <v>48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156</v>
      </c>
      <c r="D151" s="12" t="s">
        <v>47</v>
      </c>
      <c r="E151" s="12" t="s">
        <v>48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157</v>
      </c>
      <c r="D152" s="12" t="s">
        <v>47</v>
      </c>
      <c r="E152" s="12" t="s">
        <v>48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158</v>
      </c>
      <c r="D153" s="12" t="s">
        <v>47</v>
      </c>
      <c r="E153" s="12" t="s">
        <v>48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159</v>
      </c>
      <c r="D154" s="12" t="s">
        <v>47</v>
      </c>
      <c r="E154" s="12" t="s">
        <v>48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160</v>
      </c>
      <c r="D155" s="12" t="s">
        <v>47</v>
      </c>
      <c r="E155" s="12" t="s">
        <v>48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161</v>
      </c>
      <c r="D156" s="12" t="s">
        <v>47</v>
      </c>
      <c r="E156" s="12" t="s">
        <v>48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162</v>
      </c>
      <c r="D157" s="12" t="s">
        <v>47</v>
      </c>
      <c r="E157" s="12" t="s">
        <v>48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163</v>
      </c>
      <c r="D158" s="12" t="s">
        <v>128</v>
      </c>
      <c r="E158" s="12" t="s">
        <v>48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164</v>
      </c>
      <c r="D159" s="12" t="s">
        <v>47</v>
      </c>
      <c r="E159" s="12" t="s">
        <v>48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165</v>
      </c>
      <c r="D160" s="12" t="s">
        <v>166</v>
      </c>
      <c r="E160" s="12" t="s">
        <v>48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167</v>
      </c>
      <c r="D161" s="12" t="s">
        <v>47</v>
      </c>
      <c r="E161" s="12" t="s">
        <v>48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168</v>
      </c>
      <c r="D162" s="12" t="s">
        <v>47</v>
      </c>
      <c r="E162" s="12" t="s">
        <v>48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169</v>
      </c>
      <c r="D163" s="12" t="s">
        <v>47</v>
      </c>
      <c r="E163" s="12" t="s">
        <v>48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170</v>
      </c>
      <c r="D164" s="12" t="s">
        <v>128</v>
      </c>
      <c r="E164" s="12" t="s">
        <v>48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171</v>
      </c>
      <c r="D165" s="12" t="s">
        <v>47</v>
      </c>
      <c r="E165" s="12" t="s">
        <v>48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172</v>
      </c>
      <c r="D166" s="12" t="s">
        <v>54</v>
      </c>
      <c r="E166" s="12" t="s">
        <v>48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173</v>
      </c>
      <c r="D167" s="12" t="s">
        <v>47</v>
      </c>
      <c r="E167" s="12" t="s">
        <v>48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174</v>
      </c>
      <c r="D168" s="12" t="s">
        <v>54</v>
      </c>
      <c r="E168" s="12" t="s">
        <v>48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175</v>
      </c>
      <c r="D169" s="12" t="s">
        <v>54</v>
      </c>
      <c r="E169" s="12" t="s">
        <v>48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176</v>
      </c>
      <c r="D170" s="12" t="s">
        <v>54</v>
      </c>
      <c r="E170" s="12" t="s">
        <v>48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177</v>
      </c>
      <c r="D171" s="12" t="s">
        <v>54</v>
      </c>
      <c r="E171" s="12" t="s">
        <v>48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178</v>
      </c>
      <c r="D172" s="12" t="s">
        <v>47</v>
      </c>
      <c r="E172" s="12" t="s">
        <v>48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179</v>
      </c>
      <c r="D173" s="12" t="s">
        <v>54</v>
      </c>
      <c r="E173" s="12" t="s">
        <v>48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180</v>
      </c>
      <c r="D174" s="12" t="s">
        <v>47</v>
      </c>
      <c r="E174" s="12" t="s">
        <v>48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182</v>
      </c>
      <c r="D176" s="12" t="s">
        <v>47</v>
      </c>
      <c r="E176" s="12" t="s">
        <v>48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181</v>
      </c>
      <c r="D177" s="12" t="s">
        <v>54</v>
      </c>
      <c r="E177" s="12" t="s">
        <v>48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183</v>
      </c>
      <c r="D178" s="12" t="s">
        <v>47</v>
      </c>
      <c r="E178" s="12" t="s">
        <v>48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184</v>
      </c>
      <c r="D179" s="12" t="s">
        <v>54</v>
      </c>
      <c r="E179" s="12" t="s">
        <v>48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160</v>
      </c>
      <c r="D181" s="12" t="s">
        <v>47</v>
      </c>
      <c r="E181" s="12" t="s">
        <v>48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185</v>
      </c>
      <c r="D182" s="12" t="s">
        <v>47</v>
      </c>
      <c r="E182" s="12" t="s">
        <v>48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186</v>
      </c>
      <c r="D183" s="12" t="s">
        <v>54</v>
      </c>
      <c r="E183" s="12" t="s">
        <v>48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187</v>
      </c>
      <c r="D186" s="12" t="s">
        <v>54</v>
      </c>
      <c r="E186" s="12" t="s">
        <v>48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188</v>
      </c>
      <c r="D187" s="12" t="s">
        <v>47</v>
      </c>
      <c r="E187" s="12" t="s">
        <v>48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189</v>
      </c>
      <c r="D188" s="12" t="s">
        <v>47</v>
      </c>
      <c r="E188" s="12" t="s">
        <v>48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190</v>
      </c>
      <c r="D189" s="12" t="s">
        <v>54</v>
      </c>
      <c r="E189" s="12" t="s">
        <v>48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191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192</v>
      </c>
      <c r="D191" s="12" t="s">
        <v>47</v>
      </c>
      <c r="E191" s="12" t="s">
        <v>48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193</v>
      </c>
      <c r="D192" s="12" t="s">
        <v>54</v>
      </c>
      <c r="E192" s="12" t="s">
        <v>48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194</v>
      </c>
      <c r="D193" s="12" t="s">
        <v>47</v>
      </c>
      <c r="E193" s="12" t="s">
        <v>48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195</v>
      </c>
      <c r="D194" s="12" t="s">
        <v>47</v>
      </c>
      <c r="E194" s="12" t="s">
        <v>48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196</v>
      </c>
      <c r="D195" s="12" t="s">
        <v>47</v>
      </c>
      <c r="E195" s="12" t="s">
        <v>48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197</v>
      </c>
      <c r="D196" s="12" t="s">
        <v>54</v>
      </c>
      <c r="E196" s="12" t="s">
        <v>48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198</v>
      </c>
      <c r="D197" s="12" t="s">
        <v>47</v>
      </c>
      <c r="E197" s="12" t="s">
        <v>48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13</v>
      </c>
      <c r="D198" s="12" t="s">
        <v>47</v>
      </c>
      <c r="E198" s="12" t="s">
        <v>48</v>
      </c>
      <c r="F198" s="46">
        <v>330</v>
      </c>
      <c r="G198" s="47">
        <v>8.4</v>
      </c>
      <c r="H198" s="69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210</v>
      </c>
      <c r="D199" s="12" t="s">
        <v>47</v>
      </c>
      <c r="E199" s="12" t="s">
        <v>48</v>
      </c>
      <c r="F199" s="46">
        <v>161</v>
      </c>
      <c r="G199" s="47">
        <v>2.6</v>
      </c>
      <c r="H199" s="69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17</v>
      </c>
      <c r="D200" s="12" t="s">
        <v>47</v>
      </c>
      <c r="E200" s="12" t="s">
        <v>48</v>
      </c>
      <c r="F200" s="46">
        <v>335</v>
      </c>
      <c r="G200" s="47">
        <v>4.3</v>
      </c>
      <c r="H200" s="69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211</v>
      </c>
      <c r="D201" s="12" t="s">
        <v>47</v>
      </c>
      <c r="E201" s="12" t="s">
        <v>48</v>
      </c>
      <c r="F201" s="46">
        <v>85</v>
      </c>
      <c r="G201" s="47">
        <v>4.5</v>
      </c>
      <c r="H201" s="69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44021</v>
      </c>
      <c r="B202" s="71">
        <v>44027</v>
      </c>
      <c r="C202" s="72" t="s">
        <v>212</v>
      </c>
      <c r="D202" s="72" t="s">
        <v>54</v>
      </c>
      <c r="E202" s="72" t="s">
        <v>48</v>
      </c>
      <c r="F202" s="73">
        <v>175</v>
      </c>
      <c r="G202" s="74">
        <v>4.5</v>
      </c>
      <c r="H202" s="74">
        <v>4.8499999999999996</v>
      </c>
      <c r="I202" s="75"/>
      <c r="J202" s="75"/>
      <c r="K202" s="76">
        <v>0.1</v>
      </c>
      <c r="L202" s="77">
        <v>1</v>
      </c>
      <c r="M202" s="76">
        <v>0.1</v>
      </c>
      <c r="N202" s="78">
        <v>7.7000000000000002E-3</v>
      </c>
      <c r="O202" s="45">
        <f t="shared" si="4"/>
        <v>7.6999999999999999E-2</v>
      </c>
      <c r="P202" s="72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14</v>
      </c>
      <c r="D203" s="12" t="s">
        <v>47</v>
      </c>
      <c r="E203" s="12" t="s">
        <v>48</v>
      </c>
      <c r="F203" s="46">
        <v>330</v>
      </c>
      <c r="G203" s="47">
        <v>8.5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15</v>
      </c>
      <c r="D204" s="12" t="s">
        <v>47</v>
      </c>
      <c r="E204" s="12" t="s">
        <v>48</v>
      </c>
      <c r="F204" s="46">
        <v>570</v>
      </c>
      <c r="G204" s="47">
        <v>8.6</v>
      </c>
      <c r="H204" s="69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44053</v>
      </c>
      <c r="B205" s="71">
        <v>44056</v>
      </c>
      <c r="C205" s="72" t="s">
        <v>218</v>
      </c>
      <c r="D205" s="72" t="s">
        <v>54</v>
      </c>
      <c r="E205" s="72" t="s">
        <v>48</v>
      </c>
      <c r="F205" s="73">
        <v>175</v>
      </c>
      <c r="G205" s="74">
        <v>2.2000000000000002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1.12E-2</v>
      </c>
      <c r="O205" s="45">
        <f t="shared" si="4"/>
        <v>0.112</v>
      </c>
      <c r="P205" s="72">
        <v>40</v>
      </c>
    </row>
    <row r="206" spans="1:255" s="72" customFormat="1" ht="31" x14ac:dyDescent="0.35">
      <c r="A206" s="70">
        <v>44054</v>
      </c>
      <c r="B206" s="71">
        <v>44056</v>
      </c>
      <c r="C206" s="72" t="s">
        <v>215</v>
      </c>
      <c r="D206" s="72" t="s">
        <v>54</v>
      </c>
      <c r="E206" s="72" t="s">
        <v>48</v>
      </c>
      <c r="F206" s="73">
        <v>172.5</v>
      </c>
      <c r="G206" s="74">
        <v>2.25</v>
      </c>
      <c r="H206" s="74">
        <v>2.48</v>
      </c>
      <c r="I206" s="75"/>
      <c r="J206" s="75"/>
      <c r="K206" s="76">
        <v>0.1</v>
      </c>
      <c r="L206" s="77">
        <v>1</v>
      </c>
      <c r="M206" s="76">
        <v>0.1</v>
      </c>
      <c r="N206" s="78">
        <v>9.1999999999999998E-3</v>
      </c>
      <c r="O206" s="45">
        <f t="shared" si="4"/>
        <v>9.1999999999999998E-2</v>
      </c>
      <c r="P206" s="72">
        <v>40</v>
      </c>
    </row>
    <row r="207" spans="1:255" s="72" customFormat="1" ht="31" x14ac:dyDescent="0.35">
      <c r="A207" s="70">
        <v>44053</v>
      </c>
      <c r="B207" s="71">
        <v>44060</v>
      </c>
      <c r="C207" s="72" t="s">
        <v>214</v>
      </c>
      <c r="D207" s="72" t="s">
        <v>47</v>
      </c>
      <c r="E207" s="72" t="s">
        <v>48</v>
      </c>
      <c r="F207" s="73">
        <v>290</v>
      </c>
      <c r="G207" s="74">
        <v>40</v>
      </c>
      <c r="H207" s="74">
        <v>9.9499999999999993</v>
      </c>
      <c r="I207" s="75"/>
      <c r="J207" s="75"/>
      <c r="K207" s="76">
        <v>0.1</v>
      </c>
      <c r="L207" s="77">
        <v>1</v>
      </c>
      <c r="M207" s="76">
        <v>0.1</v>
      </c>
      <c r="N207" s="78">
        <v>1.0500000000000001E-2</v>
      </c>
      <c r="O207" s="45">
        <f>N207*10</f>
        <v>0.10500000000000001</v>
      </c>
      <c r="P207" s="72">
        <v>11</v>
      </c>
    </row>
    <row r="208" spans="1:255" s="72" customFormat="1" ht="31" x14ac:dyDescent="0.35">
      <c r="A208" s="70">
        <v>44053</v>
      </c>
      <c r="B208" s="71">
        <v>44060</v>
      </c>
      <c r="C208" s="72" t="s">
        <v>220</v>
      </c>
      <c r="D208" s="72" t="s">
        <v>47</v>
      </c>
      <c r="E208" s="72" t="s">
        <v>48</v>
      </c>
      <c r="F208" s="73">
        <v>1700</v>
      </c>
      <c r="G208" s="74">
        <v>330</v>
      </c>
      <c r="H208" s="74">
        <v>32</v>
      </c>
      <c r="I208" s="75"/>
      <c r="J208" s="75"/>
      <c r="K208" s="76">
        <v>0.1</v>
      </c>
      <c r="L208" s="77">
        <v>1</v>
      </c>
      <c r="M208" s="76">
        <v>0.1</v>
      </c>
      <c r="N208" s="78">
        <v>-2.5999999999999999E-2</v>
      </c>
      <c r="O208" s="45">
        <f t="shared" si="4"/>
        <v>-0.26</v>
      </c>
      <c r="P208" s="72">
        <v>2</v>
      </c>
    </row>
    <row r="209" spans="1:16" s="72" customFormat="1" ht="31" x14ac:dyDescent="0.35">
      <c r="A209" s="70">
        <v>44053</v>
      </c>
      <c r="B209" s="71">
        <v>44061</v>
      </c>
      <c r="C209" s="72" t="s">
        <v>221</v>
      </c>
      <c r="D209" s="72" t="s">
        <v>47</v>
      </c>
      <c r="E209" s="72" t="s">
        <v>48</v>
      </c>
      <c r="F209" s="73">
        <v>3000</v>
      </c>
      <c r="G209" s="74">
        <v>42</v>
      </c>
      <c r="H209" s="74">
        <v>32.31</v>
      </c>
      <c r="I209" s="75"/>
      <c r="J209" s="75"/>
      <c r="K209" s="76">
        <v>0.1</v>
      </c>
      <c r="L209" s="77">
        <v>1</v>
      </c>
      <c r="M209" s="76">
        <v>0.1</v>
      </c>
      <c r="N209" s="78">
        <v>-2.9100000000000001E-2</v>
      </c>
      <c r="O209" s="45">
        <f t="shared" si="4"/>
        <v>-0.29100000000000004</v>
      </c>
      <c r="P209" s="72">
        <v>3</v>
      </c>
    </row>
    <row r="210" spans="1:16" s="72" customFormat="1" ht="31" x14ac:dyDescent="0.35">
      <c r="A210" s="70">
        <v>44055</v>
      </c>
      <c r="B210" s="71">
        <v>44063</v>
      </c>
      <c r="C210" s="72" t="s">
        <v>216</v>
      </c>
      <c r="D210" s="72" t="s">
        <v>47</v>
      </c>
      <c r="E210" s="72" t="s">
        <v>48</v>
      </c>
      <c r="F210" s="73">
        <v>25</v>
      </c>
      <c r="G210" s="74">
        <v>0.9</v>
      </c>
      <c r="H210" s="74">
        <v>0.86</v>
      </c>
      <c r="I210" s="75"/>
      <c r="J210" s="75"/>
      <c r="K210" s="76">
        <v>0.1</v>
      </c>
      <c r="L210" s="77">
        <v>1</v>
      </c>
      <c r="M210" s="76">
        <v>0.1</v>
      </c>
      <c r="N210" s="78">
        <v>-4.4000000000000003E-3</v>
      </c>
      <c r="O210" s="45">
        <f t="shared" si="4"/>
        <v>-4.4000000000000004E-2</v>
      </c>
      <c r="P210" s="72">
        <v>111</v>
      </c>
    </row>
    <row r="211" spans="1:16" s="72" customFormat="1" ht="31" x14ac:dyDescent="0.35">
      <c r="A211" s="70">
        <v>44055</v>
      </c>
      <c r="B211" s="71">
        <v>44063</v>
      </c>
      <c r="C211" s="72" t="s">
        <v>217</v>
      </c>
      <c r="D211" s="72" t="s">
        <v>47</v>
      </c>
      <c r="E211" s="72" t="s">
        <v>48</v>
      </c>
      <c r="F211" s="73">
        <v>172</v>
      </c>
      <c r="G211" s="74">
        <v>2.7</v>
      </c>
      <c r="H211" s="74">
        <v>2.98</v>
      </c>
      <c r="I211" s="75"/>
      <c r="J211" s="75"/>
      <c r="K211" s="76">
        <v>0.1</v>
      </c>
      <c r="L211" s="77">
        <v>1</v>
      </c>
      <c r="M211" s="76">
        <v>0.1</v>
      </c>
      <c r="N211" s="78">
        <v>1.04E-2</v>
      </c>
      <c r="O211" s="45">
        <f t="shared" si="4"/>
        <v>0.104</v>
      </c>
      <c r="P211" s="72">
        <v>37</v>
      </c>
    </row>
    <row r="212" spans="1:16" s="72" customFormat="1" ht="31" x14ac:dyDescent="0.35">
      <c r="A212" s="70">
        <v>44053</v>
      </c>
      <c r="B212" s="71">
        <v>44064</v>
      </c>
      <c r="C212" s="72" t="s">
        <v>222</v>
      </c>
      <c r="D212" s="72" t="s">
        <v>47</v>
      </c>
      <c r="E212" s="72" t="s">
        <v>48</v>
      </c>
      <c r="F212" s="73">
        <v>480</v>
      </c>
      <c r="G212" s="74">
        <v>9</v>
      </c>
      <c r="H212" s="74">
        <v>9.3000000000000007</v>
      </c>
      <c r="I212" s="75"/>
      <c r="J212" s="75"/>
      <c r="K212" s="76">
        <v>0.1</v>
      </c>
      <c r="L212" s="77">
        <v>1</v>
      </c>
      <c r="M212" s="76">
        <v>0.1</v>
      </c>
      <c r="N212" s="78">
        <v>3.3E-3</v>
      </c>
      <c r="O212" s="45">
        <f t="shared" si="4"/>
        <v>3.3000000000000002E-2</v>
      </c>
      <c r="P212" s="72">
        <v>11</v>
      </c>
    </row>
    <row r="213" spans="1:16" s="72" customFormat="1" ht="31" x14ac:dyDescent="0.35">
      <c r="A213" s="70">
        <v>44054</v>
      </c>
      <c r="B213" s="71">
        <v>44064</v>
      </c>
      <c r="C213" s="72" t="s">
        <v>223</v>
      </c>
      <c r="D213" s="72" t="s">
        <v>54</v>
      </c>
      <c r="E213" s="72" t="s">
        <v>48</v>
      </c>
      <c r="F213" s="73">
        <v>172.5</v>
      </c>
      <c r="G213" s="74">
        <v>2.2000000000000002</v>
      </c>
      <c r="H213" s="74">
        <v>2.5</v>
      </c>
      <c r="I213" s="75"/>
      <c r="J213" s="75"/>
      <c r="K213" s="76">
        <v>0.1</v>
      </c>
      <c r="L213" s="77">
        <v>1</v>
      </c>
      <c r="M213" s="76">
        <v>0.1</v>
      </c>
      <c r="N213" s="78">
        <v>1.2E-2</v>
      </c>
      <c r="O213" s="45">
        <f t="shared" si="4"/>
        <v>0.12</v>
      </c>
      <c r="P213" s="72">
        <v>40</v>
      </c>
    </row>
    <row r="214" spans="1:16" s="72" customFormat="1" ht="31" x14ac:dyDescent="0.35">
      <c r="A214" s="70">
        <v>44053</v>
      </c>
      <c r="B214" s="71">
        <v>44064</v>
      </c>
      <c r="C214" s="72" t="s">
        <v>213</v>
      </c>
      <c r="D214" s="72" t="s">
        <v>47</v>
      </c>
      <c r="E214" s="72" t="s">
        <v>48</v>
      </c>
      <c r="F214" s="73">
        <v>95</v>
      </c>
      <c r="G214" s="74">
        <v>2.6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1.6E-2</v>
      </c>
      <c r="O214" s="45">
        <f t="shared" si="4"/>
        <v>0.16</v>
      </c>
      <c r="P214" s="72">
        <v>40</v>
      </c>
    </row>
    <row r="215" spans="1:16" s="72" customFormat="1" ht="31" x14ac:dyDescent="0.35">
      <c r="A215" s="70">
        <v>44057</v>
      </c>
      <c r="B215" s="71">
        <v>44076</v>
      </c>
      <c r="C215" s="72" t="s">
        <v>219</v>
      </c>
      <c r="D215" s="72" t="s">
        <v>47</v>
      </c>
      <c r="E215" s="72" t="s">
        <v>48</v>
      </c>
      <c r="F215" s="73">
        <v>355</v>
      </c>
      <c r="G215" s="74">
        <v>4.4000000000000004</v>
      </c>
      <c r="H215" s="74">
        <v>3</v>
      </c>
      <c r="I215" s="75"/>
      <c r="J215" s="75"/>
      <c r="K215" s="76">
        <v>0.1</v>
      </c>
      <c r="L215" s="77">
        <v>1</v>
      </c>
      <c r="M215" s="76">
        <v>0.1</v>
      </c>
      <c r="N215" s="78">
        <v>-3.3599999999999998E-2</v>
      </c>
      <c r="O215" s="45">
        <f t="shared" si="4"/>
        <v>-0.33599999999999997</v>
      </c>
      <c r="P215" s="72">
        <v>24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si="4"/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44084</v>
      </c>
      <c r="C217" s="72" t="s">
        <v>230</v>
      </c>
      <c r="D217" s="72" t="s">
        <v>47</v>
      </c>
      <c r="E217" s="72" t="s">
        <v>48</v>
      </c>
      <c r="F217" s="73">
        <v>172.5</v>
      </c>
      <c r="G217" s="74">
        <v>2.2000000000000002</v>
      </c>
      <c r="H217" s="74">
        <v>2.4900000000000002</v>
      </c>
      <c r="I217" s="75"/>
      <c r="J217" s="75"/>
      <c r="K217" s="76">
        <v>0.1</v>
      </c>
      <c r="L217" s="77">
        <v>1</v>
      </c>
      <c r="M217" s="76">
        <v>0.1</v>
      </c>
      <c r="N217" s="78">
        <v>1.2800000000000001E-2</v>
      </c>
      <c r="O217" s="45">
        <f t="shared" ref="O217:O255" si="5">N217*10</f>
        <v>0.128</v>
      </c>
      <c r="P217" s="72">
        <v>44</v>
      </c>
    </row>
    <row r="218" spans="1:16" s="72" customFormat="1" ht="31" x14ac:dyDescent="0.35">
      <c r="A218" s="70">
        <v>44077</v>
      </c>
      <c r="B218" s="71">
        <v>44085</v>
      </c>
      <c r="C218" s="72" t="s">
        <v>224</v>
      </c>
      <c r="D218" s="72" t="s">
        <v>47</v>
      </c>
      <c r="E218" s="72" t="s">
        <v>48</v>
      </c>
      <c r="F218" s="73">
        <v>105</v>
      </c>
      <c r="G218" s="74">
        <v>4.45</v>
      </c>
      <c r="H218" s="74">
        <v>4.3</v>
      </c>
      <c r="I218" s="75"/>
      <c r="J218" s="75"/>
      <c r="K218" s="76">
        <v>0.1</v>
      </c>
      <c r="L218" s="77">
        <v>1</v>
      </c>
      <c r="M218" s="76">
        <v>0.1</v>
      </c>
      <c r="N218" s="78">
        <v>3.3E-3</v>
      </c>
      <c r="O218" s="45">
        <f t="shared" si="5"/>
        <v>3.3000000000000002E-2</v>
      </c>
      <c r="P218" s="72">
        <v>22</v>
      </c>
    </row>
    <row r="219" spans="1:16" s="72" customFormat="1" ht="31" x14ac:dyDescent="0.35">
      <c r="A219" s="70">
        <v>44082</v>
      </c>
      <c r="B219" s="71">
        <v>44088</v>
      </c>
      <c r="C219" s="72" t="s">
        <v>228</v>
      </c>
      <c r="D219" s="72" t="s">
        <v>47</v>
      </c>
      <c r="E219" s="72" t="s">
        <v>48</v>
      </c>
      <c r="F219" s="73">
        <v>48</v>
      </c>
      <c r="G219" s="74">
        <v>2.6</v>
      </c>
      <c r="H219" s="74">
        <v>2.4</v>
      </c>
      <c r="I219" s="75"/>
      <c r="J219" s="75"/>
      <c r="K219" s="76">
        <v>0.1</v>
      </c>
      <c r="L219" s="77">
        <v>1</v>
      </c>
      <c r="M219" s="76">
        <v>0.1</v>
      </c>
      <c r="N219" s="78">
        <v>-7.6E-3</v>
      </c>
      <c r="O219" s="45">
        <f t="shared" si="5"/>
        <v>-7.5999999999999998E-2</v>
      </c>
      <c r="P219" s="72">
        <v>38</v>
      </c>
    </row>
    <row r="220" spans="1:16" s="72" customFormat="1" ht="31" x14ac:dyDescent="0.35">
      <c r="A220" s="70">
        <v>44077</v>
      </c>
      <c r="B220" s="71">
        <v>44091</v>
      </c>
      <c r="C220" s="72" t="s">
        <v>225</v>
      </c>
      <c r="D220" s="72" t="s">
        <v>47</v>
      </c>
      <c r="E220" s="72" t="s">
        <v>48</v>
      </c>
      <c r="F220" s="73">
        <v>2900</v>
      </c>
      <c r="G220" s="74">
        <v>88</v>
      </c>
      <c r="H220" s="74">
        <v>96</v>
      </c>
      <c r="I220" s="75"/>
      <c r="J220" s="75"/>
      <c r="K220" s="76">
        <v>0.1</v>
      </c>
      <c r="L220" s="77">
        <v>1</v>
      </c>
      <c r="M220" s="76">
        <v>0.1</v>
      </c>
      <c r="N220" s="78">
        <v>8.0000000000000002E-3</v>
      </c>
      <c r="O220" s="45">
        <f t="shared" si="5"/>
        <v>0.08</v>
      </c>
      <c r="P220" s="72">
        <v>1</v>
      </c>
    </row>
    <row r="221" spans="1:16" s="72" customFormat="1" ht="31" x14ac:dyDescent="0.35">
      <c r="A221" s="70">
        <v>44082</v>
      </c>
      <c r="B221" s="71">
        <v>44091</v>
      </c>
      <c r="C221" s="72" t="s">
        <v>229</v>
      </c>
      <c r="D221" s="72" t="s">
        <v>47</v>
      </c>
      <c r="E221" s="72" t="s">
        <v>48</v>
      </c>
      <c r="F221" s="73">
        <v>174</v>
      </c>
      <c r="G221" s="74">
        <v>2.7</v>
      </c>
      <c r="H221" s="74">
        <v>2.99</v>
      </c>
      <c r="I221" s="75"/>
      <c r="J221" s="75"/>
      <c r="K221" s="76">
        <v>0.1</v>
      </c>
      <c r="L221" s="77">
        <v>1</v>
      </c>
      <c r="M221" s="76">
        <v>0.1</v>
      </c>
      <c r="N221" s="78">
        <v>1.0699999999999999E-2</v>
      </c>
      <c r="O221" s="45">
        <f t="shared" si="5"/>
        <v>0.107</v>
      </c>
      <c r="P221" s="72">
        <v>37</v>
      </c>
    </row>
    <row r="222" spans="1:16" s="72" customFormat="1" ht="31" x14ac:dyDescent="0.35">
      <c r="A222" s="70">
        <v>44070</v>
      </c>
      <c r="B222" s="71">
        <v>44092</v>
      </c>
      <c r="C222" s="72" t="s">
        <v>232</v>
      </c>
      <c r="D222" s="72" t="s">
        <v>47</v>
      </c>
      <c r="E222" s="72" t="s">
        <v>48</v>
      </c>
      <c r="F222" s="73">
        <v>360</v>
      </c>
      <c r="G222" s="74">
        <v>4.2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1.84E-2</v>
      </c>
      <c r="O222" s="45">
        <f t="shared" si="5"/>
        <v>0.184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233</v>
      </c>
      <c r="D223" s="72" t="s">
        <v>47</v>
      </c>
      <c r="E223" s="72" t="s">
        <v>48</v>
      </c>
      <c r="F223" s="73">
        <v>170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1.35E-2</v>
      </c>
      <c r="O223" s="45">
        <f t="shared" si="5"/>
        <v>0.13500000000000001</v>
      </c>
      <c r="P223" s="72">
        <v>45</v>
      </c>
    </row>
    <row r="224" spans="1:16" s="72" customFormat="1" ht="31" x14ac:dyDescent="0.35">
      <c r="A224" s="70">
        <v>44078</v>
      </c>
      <c r="B224" s="71">
        <v>44092</v>
      </c>
      <c r="C224" s="72" t="s">
        <v>227</v>
      </c>
      <c r="D224" s="72" t="s">
        <v>47</v>
      </c>
      <c r="E224" s="72" t="s">
        <v>48</v>
      </c>
      <c r="F224" s="73">
        <v>185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1.61E-2</v>
      </c>
      <c r="O224" s="45">
        <f t="shared" si="5"/>
        <v>0.161</v>
      </c>
      <c r="P224" s="72">
        <v>23</v>
      </c>
    </row>
    <row r="225" spans="1:16" s="72" customFormat="1" ht="31" x14ac:dyDescent="0.35">
      <c r="A225" s="70">
        <v>44078</v>
      </c>
      <c r="B225" s="71">
        <v>44092</v>
      </c>
      <c r="C225" s="72" t="s">
        <v>226</v>
      </c>
      <c r="D225" s="72" t="s">
        <v>47</v>
      </c>
      <c r="E225" s="72" t="s">
        <v>48</v>
      </c>
      <c r="F225" s="73">
        <v>95</v>
      </c>
      <c r="G225" s="74">
        <v>4.3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1.6799999999999999E-2</v>
      </c>
      <c r="O225" s="45">
        <f t="shared" si="5"/>
        <v>0.16799999999999998</v>
      </c>
      <c r="P225" s="72">
        <v>23</v>
      </c>
    </row>
    <row r="226" spans="1:16" s="72" customFormat="1" ht="31" x14ac:dyDescent="0.35">
      <c r="A226" s="70">
        <v>44089</v>
      </c>
      <c r="B226" s="71">
        <v>44095</v>
      </c>
      <c r="C226" s="72" t="s">
        <v>235</v>
      </c>
      <c r="D226" s="72" t="s">
        <v>47</v>
      </c>
      <c r="E226" s="72" t="s">
        <v>48</v>
      </c>
      <c r="F226" s="73">
        <v>40</v>
      </c>
      <c r="G226" s="74">
        <v>2.25</v>
      </c>
      <c r="H226" s="74">
        <v>2.0499999999999998</v>
      </c>
      <c r="I226" s="75"/>
      <c r="J226" s="75"/>
      <c r="K226" s="76">
        <v>0.1</v>
      </c>
      <c r="L226" s="77">
        <v>1</v>
      </c>
      <c r="M226" s="76">
        <v>0.1</v>
      </c>
      <c r="N226" s="78">
        <v>-8.8000000000000005E-3</v>
      </c>
      <c r="O226" s="45">
        <f t="shared" si="5"/>
        <v>-8.8000000000000009E-2</v>
      </c>
      <c r="P226" s="72">
        <v>44</v>
      </c>
    </row>
    <row r="227" spans="1:16" s="72" customFormat="1" ht="31" x14ac:dyDescent="0.35">
      <c r="A227" s="70">
        <v>44090</v>
      </c>
      <c r="B227" s="71">
        <v>44095</v>
      </c>
      <c r="C227" s="72" t="s">
        <v>231</v>
      </c>
      <c r="D227" s="72" t="s">
        <v>47</v>
      </c>
      <c r="E227" s="72" t="s">
        <v>48</v>
      </c>
      <c r="F227" s="73">
        <v>90</v>
      </c>
      <c r="G227" s="74">
        <v>4.3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0</v>
      </c>
      <c r="O227" s="45">
        <f t="shared" si="5"/>
        <v>0</v>
      </c>
      <c r="P227" s="72">
        <v>23</v>
      </c>
    </row>
    <row r="228" spans="1:16" s="72" customFormat="1" ht="31" x14ac:dyDescent="0.35">
      <c r="A228" s="70">
        <v>44105</v>
      </c>
      <c r="B228" s="71">
        <v>44106</v>
      </c>
      <c r="C228" s="72" t="s">
        <v>236</v>
      </c>
      <c r="D228" s="72" t="s">
        <v>47</v>
      </c>
      <c r="E228" s="72" t="s">
        <v>48</v>
      </c>
      <c r="F228" s="73">
        <v>365</v>
      </c>
      <c r="G228" s="74">
        <v>4.2</v>
      </c>
      <c r="H228" s="74">
        <v>4.5999999999999996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9.5999999999999992E-3</v>
      </c>
      <c r="O228" s="45">
        <f t="shared" si="5"/>
        <v>9.5999999999999988E-2</v>
      </c>
      <c r="P228" s="72">
        <v>24</v>
      </c>
    </row>
    <row r="229" spans="1:16" s="72" customFormat="1" ht="31" x14ac:dyDescent="0.35">
      <c r="A229" s="70">
        <v>44120</v>
      </c>
      <c r="B229" s="71">
        <v>44127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4.25</v>
      </c>
      <c r="H229" s="74">
        <v>4.7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5"/>
        <v>0.104</v>
      </c>
      <c r="P229" s="72">
        <v>23</v>
      </c>
    </row>
    <row r="230" spans="1:16" s="72" customFormat="1" ht="31" x14ac:dyDescent="0.35">
      <c r="A230" s="70">
        <v>44123</v>
      </c>
      <c r="B230" s="71">
        <v>44130</v>
      </c>
      <c r="C230" s="72" t="s">
        <v>237</v>
      </c>
      <c r="D230" s="72" t="s">
        <v>47</v>
      </c>
      <c r="E230" s="72" t="s">
        <v>48</v>
      </c>
      <c r="F230" s="73">
        <v>370</v>
      </c>
      <c r="G230" s="74">
        <v>4.4000000000000004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1.0800000000000001E-2</v>
      </c>
      <c r="O230" s="45">
        <f t="shared" si="5"/>
        <v>0.10800000000000001</v>
      </c>
      <c r="P230" s="72">
        <v>24</v>
      </c>
    </row>
    <row r="231" spans="1:16" s="72" customFormat="1" ht="31" x14ac:dyDescent="0.35">
      <c r="A231" s="70">
        <v>44118</v>
      </c>
      <c r="B231" s="71">
        <v>44132</v>
      </c>
      <c r="C231" s="72" t="s">
        <v>238</v>
      </c>
      <c r="D231" s="72" t="s">
        <v>47</v>
      </c>
      <c r="E231" s="72" t="s">
        <v>48</v>
      </c>
      <c r="F231" s="73">
        <v>185</v>
      </c>
      <c r="G231" s="74">
        <v>4.3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-4.3700000000000003E-2</v>
      </c>
      <c r="O231" s="45">
        <f t="shared" si="5"/>
        <v>-0.43700000000000006</v>
      </c>
      <c r="P231" s="72">
        <v>23</v>
      </c>
    </row>
    <row r="232" spans="1:16" s="72" customFormat="1" ht="31" x14ac:dyDescent="0.35">
      <c r="A232" s="70">
        <v>44124</v>
      </c>
      <c r="B232" s="71">
        <v>44132</v>
      </c>
      <c r="C232" s="72" t="s">
        <v>239</v>
      </c>
      <c r="D232" s="72" t="s">
        <v>47</v>
      </c>
      <c r="E232" s="72" t="s">
        <v>48</v>
      </c>
      <c r="F232" s="73">
        <v>110</v>
      </c>
      <c r="G232" s="74">
        <v>4.3</v>
      </c>
      <c r="H232" s="74">
        <v>4.9000000000000004</v>
      </c>
      <c r="I232" s="75"/>
      <c r="J232" s="75"/>
      <c r="K232" s="76">
        <v>0.1</v>
      </c>
      <c r="L232" s="77">
        <v>1</v>
      </c>
      <c r="M232" s="76">
        <v>0.1</v>
      </c>
      <c r="N232" s="78">
        <v>1.38E-2</v>
      </c>
      <c r="O232" s="45">
        <f t="shared" si="5"/>
        <v>0.13800000000000001</v>
      </c>
      <c r="P232" s="72">
        <v>23</v>
      </c>
    </row>
    <row r="233" spans="1:16" s="72" customFormat="1" ht="31" x14ac:dyDescent="0.35">
      <c r="A233" s="70">
        <v>44134</v>
      </c>
      <c r="B233" s="71">
        <v>44139</v>
      </c>
      <c r="C233" s="72" t="s">
        <v>240</v>
      </c>
      <c r="D233" s="72" t="s">
        <v>47</v>
      </c>
      <c r="E233" s="72" t="s">
        <v>48</v>
      </c>
      <c r="F233" s="73">
        <v>290</v>
      </c>
      <c r="G233" s="74">
        <v>8.9</v>
      </c>
      <c r="H233" s="74">
        <v>9.9</v>
      </c>
      <c r="I233" s="75"/>
      <c r="J233" s="75"/>
      <c r="K233" s="76">
        <v>0.1</v>
      </c>
      <c r="L233" s="77">
        <v>1</v>
      </c>
      <c r="M233" s="76">
        <v>0.1</v>
      </c>
      <c r="N233" s="78">
        <v>1.2E-2</v>
      </c>
      <c r="O233" s="45">
        <f t="shared" si="5"/>
        <v>0.12</v>
      </c>
      <c r="P233" s="72">
        <v>12</v>
      </c>
    </row>
    <row r="234" spans="1:16" s="72" customFormat="1" ht="31" x14ac:dyDescent="0.35">
      <c r="A234" s="70">
        <v>44137</v>
      </c>
      <c r="B234" s="71">
        <v>44140</v>
      </c>
      <c r="C234" s="72" t="s">
        <v>245</v>
      </c>
      <c r="D234" s="72" t="s">
        <v>47</v>
      </c>
      <c r="E234" s="72" t="s">
        <v>48</v>
      </c>
      <c r="F234" s="73">
        <v>200</v>
      </c>
      <c r="G234" s="74">
        <v>13</v>
      </c>
      <c r="H234" s="74">
        <v>14.9</v>
      </c>
      <c r="I234" s="75"/>
      <c r="J234" s="75"/>
      <c r="K234" s="76">
        <v>0.1</v>
      </c>
      <c r="L234" s="77">
        <v>1</v>
      </c>
      <c r="M234" s="76">
        <v>0.1</v>
      </c>
      <c r="N234" s="78">
        <v>1.52E-2</v>
      </c>
      <c r="O234" s="45">
        <f t="shared" si="5"/>
        <v>0.152</v>
      </c>
      <c r="P234" s="72">
        <v>8</v>
      </c>
    </row>
    <row r="235" spans="1:16" s="72" customFormat="1" ht="31" x14ac:dyDescent="0.35">
      <c r="A235" s="70">
        <v>44137</v>
      </c>
      <c r="B235" s="71">
        <v>44141</v>
      </c>
      <c r="C235" s="72" t="s">
        <v>243</v>
      </c>
      <c r="D235" s="72" t="s">
        <v>47</v>
      </c>
      <c r="E235" s="72" t="s">
        <v>48</v>
      </c>
      <c r="F235" s="73">
        <v>24</v>
      </c>
      <c r="G235" s="74">
        <v>1.6</v>
      </c>
      <c r="H235" s="74">
        <v>1.99</v>
      </c>
      <c r="I235" s="75"/>
      <c r="J235" s="75"/>
      <c r="K235" s="76">
        <v>0.1</v>
      </c>
      <c r="L235" s="77">
        <v>1</v>
      </c>
      <c r="M235" s="76">
        <v>0.1</v>
      </c>
      <c r="N235" s="78">
        <v>2.4199999999999999E-2</v>
      </c>
      <c r="O235" s="45">
        <f t="shared" si="5"/>
        <v>0.24199999999999999</v>
      </c>
      <c r="P235" s="72">
        <v>62</v>
      </c>
    </row>
    <row r="236" spans="1:16" s="72" customFormat="1" ht="31" x14ac:dyDescent="0.35">
      <c r="A236" s="70">
        <v>44137</v>
      </c>
      <c r="B236" s="71">
        <v>44144</v>
      </c>
      <c r="C236" s="72" t="s">
        <v>248</v>
      </c>
      <c r="D236" s="72" t="s">
        <v>47</v>
      </c>
      <c r="E236" s="72" t="s">
        <v>48</v>
      </c>
      <c r="F236" s="73">
        <v>90</v>
      </c>
      <c r="G236" s="74">
        <v>4.2</v>
      </c>
      <c r="H236" s="74">
        <v>4.99</v>
      </c>
      <c r="I236" s="75"/>
      <c r="J236" s="75"/>
      <c r="K236" s="76">
        <v>0.1</v>
      </c>
      <c r="L236" s="77">
        <v>1</v>
      </c>
      <c r="M236" s="76">
        <v>0.1</v>
      </c>
      <c r="N236" s="78">
        <v>1.8200000000000001E-2</v>
      </c>
      <c r="O236" s="45">
        <f t="shared" si="5"/>
        <v>0.182</v>
      </c>
      <c r="P236" s="72">
        <v>23</v>
      </c>
    </row>
    <row r="237" spans="1:16" s="72" customFormat="1" ht="31" x14ac:dyDescent="0.35">
      <c r="A237" s="70">
        <v>44139</v>
      </c>
      <c r="B237" s="71">
        <v>44144</v>
      </c>
      <c r="C237" s="72" t="s">
        <v>249</v>
      </c>
      <c r="D237" s="72" t="s">
        <v>47</v>
      </c>
      <c r="E237" s="72" t="s">
        <v>48</v>
      </c>
      <c r="F237" s="73">
        <v>166</v>
      </c>
      <c r="G237" s="74">
        <v>2.6</v>
      </c>
      <c r="H237" s="74">
        <v>2.98</v>
      </c>
      <c r="I237" s="75"/>
      <c r="J237" s="75"/>
      <c r="K237" s="76">
        <v>0.1</v>
      </c>
      <c r="L237" s="77">
        <v>1</v>
      </c>
      <c r="M237" s="76">
        <v>0.1</v>
      </c>
      <c r="N237" s="78">
        <v>1.44E-2</v>
      </c>
      <c r="O237" s="45">
        <f t="shared" si="5"/>
        <v>0.14399999999999999</v>
      </c>
      <c r="P237" s="72">
        <v>38</v>
      </c>
    </row>
    <row r="238" spans="1:16" s="72" customFormat="1" ht="31" x14ac:dyDescent="0.35">
      <c r="A238" s="70">
        <v>44134</v>
      </c>
      <c r="B238" s="71">
        <v>44144</v>
      </c>
      <c r="C238" s="72" t="s">
        <v>242</v>
      </c>
      <c r="D238" s="72" t="s">
        <v>47</v>
      </c>
      <c r="E238" s="72" t="s">
        <v>48</v>
      </c>
      <c r="F238" s="73">
        <v>135</v>
      </c>
      <c r="G238" s="74">
        <v>9</v>
      </c>
      <c r="H238" s="74">
        <v>9.98</v>
      </c>
      <c r="I238" s="75"/>
      <c r="J238" s="75"/>
      <c r="K238" s="76">
        <v>0.1</v>
      </c>
      <c r="L238" s="77">
        <v>1</v>
      </c>
      <c r="M238" s="76">
        <v>0.1</v>
      </c>
      <c r="N238" s="78">
        <v>1.18E-2</v>
      </c>
      <c r="O238" s="45">
        <f t="shared" si="5"/>
        <v>0.11799999999999999</v>
      </c>
      <c r="P238" s="72">
        <v>12</v>
      </c>
    </row>
    <row r="239" spans="1:16" s="72" customFormat="1" ht="31" x14ac:dyDescent="0.35">
      <c r="A239" s="70">
        <v>44137</v>
      </c>
      <c r="B239" s="71">
        <v>44145</v>
      </c>
      <c r="C239" s="72" t="s">
        <v>256</v>
      </c>
      <c r="D239" s="72" t="s">
        <v>47</v>
      </c>
      <c r="E239" s="72" t="s">
        <v>48</v>
      </c>
      <c r="F239" s="73">
        <v>160</v>
      </c>
      <c r="G239" s="74">
        <v>8.6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1.6199999999999999E-2</v>
      </c>
      <c r="O239" s="45">
        <f t="shared" si="5"/>
        <v>0.16199999999999998</v>
      </c>
      <c r="P239" s="72">
        <v>12</v>
      </c>
    </row>
    <row r="240" spans="1:16" s="72" customFormat="1" ht="31" x14ac:dyDescent="0.35">
      <c r="A240" s="70">
        <v>44138</v>
      </c>
      <c r="B240" s="71">
        <v>44147</v>
      </c>
      <c r="C240" s="72" t="s">
        <v>246</v>
      </c>
      <c r="D240" s="72" t="s">
        <v>47</v>
      </c>
      <c r="E240" s="72" t="s">
        <v>48</v>
      </c>
      <c r="F240" s="73">
        <v>360</v>
      </c>
      <c r="G240" s="74">
        <v>4.5</v>
      </c>
      <c r="H240" s="74">
        <v>4.25</v>
      </c>
      <c r="I240" s="75"/>
      <c r="J240" s="75"/>
      <c r="K240" s="76">
        <v>0.1</v>
      </c>
      <c r="L240" s="77">
        <v>1</v>
      </c>
      <c r="M240" s="76">
        <v>0.1</v>
      </c>
      <c r="N240" s="78">
        <v>-5.7999999999999996E-3</v>
      </c>
      <c r="O240" s="45">
        <f t="shared" si="5"/>
        <v>-5.7999999999999996E-2</v>
      </c>
      <c r="P240" s="72">
        <v>23</v>
      </c>
    </row>
    <row r="241" spans="1:16" s="72" customFormat="1" ht="31" x14ac:dyDescent="0.35">
      <c r="A241" s="70">
        <v>44138</v>
      </c>
      <c r="B241" s="71">
        <v>44151</v>
      </c>
      <c r="C241" s="72" t="s">
        <v>247</v>
      </c>
      <c r="D241" s="72" t="s">
        <v>47</v>
      </c>
      <c r="E241" s="72" t="s">
        <v>48</v>
      </c>
      <c r="F241" s="73">
        <v>360</v>
      </c>
      <c r="G241" s="74">
        <v>4.3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-3.04E-2</v>
      </c>
      <c r="O241" s="45">
        <f t="shared" si="5"/>
        <v>-0.30399999999999999</v>
      </c>
      <c r="P241" s="72">
        <v>23</v>
      </c>
    </row>
    <row r="242" spans="1:16" s="72" customFormat="1" ht="31" x14ac:dyDescent="0.35">
      <c r="A242" s="70">
        <v>44134</v>
      </c>
      <c r="B242" s="71">
        <v>44152</v>
      </c>
      <c r="C242" s="72" t="s">
        <v>241</v>
      </c>
      <c r="D242" s="72" t="s">
        <v>47</v>
      </c>
      <c r="E242" s="72" t="s">
        <v>48</v>
      </c>
      <c r="F242" s="73">
        <v>325</v>
      </c>
      <c r="G242" s="74">
        <v>21.8</v>
      </c>
      <c r="H242" s="74">
        <v>24.98</v>
      </c>
      <c r="I242" s="75"/>
      <c r="J242" s="75"/>
      <c r="K242" s="76">
        <v>0.1</v>
      </c>
      <c r="L242" s="77">
        <v>1</v>
      </c>
      <c r="M242" s="76">
        <v>0.1</v>
      </c>
      <c r="N242" s="78">
        <v>1.5900000000000001E-2</v>
      </c>
      <c r="O242" s="45">
        <f t="shared" si="5"/>
        <v>0.159</v>
      </c>
      <c r="P242" s="72">
        <v>5</v>
      </c>
    </row>
    <row r="243" spans="1:16" s="72" customFormat="1" ht="31" x14ac:dyDescent="0.35">
      <c r="A243" s="70">
        <v>44137</v>
      </c>
      <c r="B243" s="71">
        <v>44155</v>
      </c>
      <c r="C243" s="72" t="s">
        <v>244</v>
      </c>
      <c r="D243" s="72" t="s">
        <v>47</v>
      </c>
      <c r="E243" s="72" t="s">
        <v>48</v>
      </c>
      <c r="F243" s="73">
        <v>140</v>
      </c>
      <c r="G243" s="74">
        <v>8.6999999999999993</v>
      </c>
      <c r="H243" s="74">
        <v>10</v>
      </c>
      <c r="I243" s="75"/>
      <c r="J243" s="75"/>
      <c r="K243" s="76">
        <v>0.1</v>
      </c>
      <c r="L243" s="77">
        <v>1</v>
      </c>
      <c r="M243" s="76">
        <v>0.1</v>
      </c>
      <c r="N243" s="78">
        <v>1.6899999999999998E-2</v>
      </c>
      <c r="O243" s="45">
        <f t="shared" si="5"/>
        <v>0.16899999999999998</v>
      </c>
      <c r="P243" s="72">
        <v>13</v>
      </c>
    </row>
    <row r="244" spans="1:16" s="72" customFormat="1" ht="31" x14ac:dyDescent="0.35">
      <c r="A244" s="70">
        <v>44144</v>
      </c>
      <c r="B244" s="71">
        <v>44155</v>
      </c>
      <c r="C244" s="72" t="s">
        <v>250</v>
      </c>
      <c r="D244" s="72" t="s">
        <v>47</v>
      </c>
      <c r="E244" s="72" t="s">
        <v>48</v>
      </c>
      <c r="F244" s="73">
        <v>20</v>
      </c>
      <c r="G244" s="74">
        <v>0.85</v>
      </c>
      <c r="H244" s="74">
        <v>1</v>
      </c>
      <c r="I244" s="75"/>
      <c r="J244" s="75"/>
      <c r="K244" s="76">
        <v>0.1</v>
      </c>
      <c r="L244" s="77">
        <v>1</v>
      </c>
      <c r="M244" s="76">
        <v>0.1</v>
      </c>
      <c r="N244" s="78">
        <v>1.77E-2</v>
      </c>
      <c r="O244" s="45">
        <f t="shared" si="5"/>
        <v>0.17699999999999999</v>
      </c>
      <c r="P244" s="72">
        <v>118</v>
      </c>
    </row>
    <row r="245" spans="1:16" s="72" customFormat="1" ht="31" x14ac:dyDescent="0.35">
      <c r="A245" s="70">
        <v>44147</v>
      </c>
      <c r="B245" s="71">
        <v>44155</v>
      </c>
      <c r="C245" s="72" t="s">
        <v>251</v>
      </c>
      <c r="D245" s="72" t="s">
        <v>54</v>
      </c>
      <c r="E245" s="72" t="s">
        <v>48</v>
      </c>
      <c r="F245" s="73">
        <v>162</v>
      </c>
      <c r="G245" s="74">
        <v>2.8</v>
      </c>
      <c r="H245" s="74">
        <v>3</v>
      </c>
      <c r="I245" s="75"/>
      <c r="J245" s="75"/>
      <c r="K245" s="76">
        <v>0.1</v>
      </c>
      <c r="L245" s="77">
        <v>1</v>
      </c>
      <c r="M245" s="76">
        <v>0.1</v>
      </c>
      <c r="N245" s="78">
        <v>8.9999999999999993E-3</v>
      </c>
      <c r="O245" s="45">
        <f t="shared" si="5"/>
        <v>0.09</v>
      </c>
      <c r="P245" s="72">
        <v>45</v>
      </c>
    </row>
    <row r="246" spans="1:16" s="72" customFormat="1" ht="31" x14ac:dyDescent="0.35">
      <c r="A246" s="70">
        <v>44153</v>
      </c>
      <c r="B246" s="71">
        <v>44159</v>
      </c>
      <c r="C246" s="72" t="s">
        <v>253</v>
      </c>
      <c r="D246" s="72" t="s">
        <v>47</v>
      </c>
      <c r="E246" s="72" t="s">
        <v>48</v>
      </c>
      <c r="F246" s="73">
        <v>380</v>
      </c>
      <c r="G246" s="74">
        <v>25</v>
      </c>
      <c r="H246" s="74">
        <v>29.6</v>
      </c>
      <c r="I246" s="75"/>
      <c r="J246" s="75"/>
      <c r="K246" s="76">
        <v>0.1</v>
      </c>
      <c r="L246" s="77">
        <v>1</v>
      </c>
      <c r="M246" s="76">
        <v>0.1</v>
      </c>
      <c r="N246" s="78">
        <v>1.84E-2</v>
      </c>
      <c r="O246" s="45">
        <f t="shared" si="5"/>
        <v>0.184</v>
      </c>
      <c r="P246" s="72">
        <v>4</v>
      </c>
    </row>
    <row r="247" spans="1:16" s="72" customFormat="1" ht="31" x14ac:dyDescent="0.35">
      <c r="A247" s="70">
        <v>44153</v>
      </c>
      <c r="B247" s="71">
        <v>44173</v>
      </c>
      <c r="C247" s="72" t="s">
        <v>257</v>
      </c>
      <c r="D247" s="72" t="s">
        <v>47</v>
      </c>
      <c r="E247" s="72" t="s">
        <v>48</v>
      </c>
      <c r="F247" s="73">
        <v>410</v>
      </c>
      <c r="G247" s="74">
        <v>25.5</v>
      </c>
      <c r="H247" s="74">
        <v>29.8</v>
      </c>
      <c r="I247" s="75"/>
      <c r="J247" s="75"/>
      <c r="K247" s="76">
        <v>0.1</v>
      </c>
      <c r="L247" s="77">
        <v>1</v>
      </c>
      <c r="M247" s="76">
        <v>0.1</v>
      </c>
      <c r="N247" s="78">
        <v>1.72E-2</v>
      </c>
      <c r="O247" s="45">
        <f t="shared" si="5"/>
        <v>0.17199999999999999</v>
      </c>
      <c r="P247" s="72">
        <v>4</v>
      </c>
    </row>
    <row r="248" spans="1:16" s="72" customFormat="1" ht="31" x14ac:dyDescent="0.35">
      <c r="A248" s="70">
        <v>44152</v>
      </c>
      <c r="B248" s="71">
        <v>44183</v>
      </c>
      <c r="C248" s="72" t="s">
        <v>252</v>
      </c>
      <c r="D248" s="72" t="s">
        <v>47</v>
      </c>
      <c r="E248" s="72" t="s">
        <v>48</v>
      </c>
      <c r="F248" s="73">
        <v>105</v>
      </c>
      <c r="G248" s="74">
        <v>4.5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1.15E-2</v>
      </c>
      <c r="O248" s="45">
        <f t="shared" si="5"/>
        <v>0.11499999999999999</v>
      </c>
      <c r="P248" s="72">
        <v>23</v>
      </c>
    </row>
    <row r="249" spans="1:16" s="72" customFormat="1" ht="31" x14ac:dyDescent="0.35">
      <c r="A249" s="70">
        <v>44154</v>
      </c>
      <c r="B249" s="71">
        <v>44183</v>
      </c>
      <c r="C249" s="72" t="s">
        <v>255</v>
      </c>
      <c r="D249" s="72" t="s">
        <v>47</v>
      </c>
      <c r="E249" s="72" t="s">
        <v>48</v>
      </c>
      <c r="F249" s="73">
        <v>420</v>
      </c>
      <c r="G249" s="74">
        <v>22.5</v>
      </c>
      <c r="H249" s="74">
        <v>28</v>
      </c>
      <c r="I249" s="75"/>
      <c r="J249" s="75"/>
      <c r="K249" s="76">
        <v>0.1</v>
      </c>
      <c r="L249" s="77">
        <v>1</v>
      </c>
      <c r="M249" s="76">
        <v>0.1</v>
      </c>
      <c r="N249" s="78">
        <v>2.1999999999999999E-2</v>
      </c>
      <c r="O249" s="45">
        <f t="shared" si="5"/>
        <v>0.21999999999999997</v>
      </c>
      <c r="P249" s="72">
        <v>4</v>
      </c>
    </row>
    <row r="250" spans="1:16" s="72" customFormat="1" ht="31" x14ac:dyDescent="0.35">
      <c r="A250" s="70">
        <v>44158</v>
      </c>
      <c r="B250" s="71">
        <v>44183</v>
      </c>
      <c r="C250" s="72" t="s">
        <v>258</v>
      </c>
      <c r="D250" s="72" t="s">
        <v>47</v>
      </c>
      <c r="E250" s="72" t="s">
        <v>48</v>
      </c>
      <c r="F250" s="73">
        <v>430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44168</v>
      </c>
      <c r="B251" s="71">
        <v>44183</v>
      </c>
      <c r="C251" s="72" t="s">
        <v>260</v>
      </c>
      <c r="D251" s="72" t="s">
        <v>47</v>
      </c>
      <c r="E251" s="72" t="s">
        <v>48</v>
      </c>
      <c r="F251" s="73">
        <v>480</v>
      </c>
      <c r="G251" s="74">
        <v>26</v>
      </c>
      <c r="H251" s="74">
        <v>30</v>
      </c>
      <c r="I251" s="75"/>
      <c r="J251" s="75"/>
      <c r="K251" s="76">
        <v>0.1</v>
      </c>
      <c r="L251" s="77">
        <v>1</v>
      </c>
      <c r="M251" s="76">
        <v>0.1</v>
      </c>
      <c r="N251" s="78">
        <v>1.6E-2</v>
      </c>
      <c r="O251" s="45">
        <f t="shared" si="5"/>
        <v>0.16</v>
      </c>
      <c r="P251" s="72">
        <v>4</v>
      </c>
    </row>
    <row r="252" spans="1:16" s="72" customFormat="1" ht="31" x14ac:dyDescent="0.35">
      <c r="A252" s="70">
        <v>44153</v>
      </c>
      <c r="B252" s="71">
        <v>44183</v>
      </c>
      <c r="C252" s="72" t="s">
        <v>263</v>
      </c>
      <c r="D252" s="72" t="s">
        <v>47</v>
      </c>
      <c r="E252" s="72" t="s">
        <v>48</v>
      </c>
      <c r="F252" s="73">
        <v>164</v>
      </c>
      <c r="G252" s="74">
        <v>2.5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0.02</v>
      </c>
      <c r="O252" s="45">
        <f t="shared" si="5"/>
        <v>0.2</v>
      </c>
      <c r="P252" s="72">
        <v>40</v>
      </c>
    </row>
    <row r="253" spans="1:16" s="72" customFormat="1" ht="31" x14ac:dyDescent="0.35">
      <c r="A253" s="70">
        <v>44153</v>
      </c>
      <c r="B253" s="71">
        <v>44183</v>
      </c>
      <c r="C253" s="72" t="s">
        <v>254</v>
      </c>
      <c r="D253" s="72" t="s">
        <v>47</v>
      </c>
      <c r="E253" s="72" t="s">
        <v>48</v>
      </c>
      <c r="F253" s="73">
        <v>150</v>
      </c>
      <c r="G253" s="74">
        <v>4.4000000000000004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44158</v>
      </c>
      <c r="B254" s="71">
        <v>44183</v>
      </c>
      <c r="C254" s="72" t="s">
        <v>264</v>
      </c>
      <c r="D254" s="72" t="s">
        <v>47</v>
      </c>
      <c r="E254" s="72" t="s">
        <v>48</v>
      </c>
      <c r="F254" s="73">
        <v>240</v>
      </c>
      <c r="G254" s="74">
        <v>17.600000000000001</v>
      </c>
      <c r="H254" s="74">
        <v>20</v>
      </c>
      <c r="I254" s="75"/>
      <c r="J254" s="75"/>
      <c r="K254" s="76">
        <v>0.1</v>
      </c>
      <c r="L254" s="77">
        <v>1</v>
      </c>
      <c r="M254" s="76">
        <v>0.1</v>
      </c>
      <c r="N254" s="78">
        <v>1.44E-2</v>
      </c>
      <c r="O254" s="45">
        <f t="shared" si="5"/>
        <v>0.14399999999999999</v>
      </c>
      <c r="P254" s="72">
        <v>6</v>
      </c>
    </row>
    <row r="255" spans="1:16" s="72" customFormat="1" ht="31" x14ac:dyDescent="0.35">
      <c r="A255" s="70">
        <v>44176</v>
      </c>
      <c r="B255" s="71">
        <v>44183</v>
      </c>
      <c r="C255" s="72" t="s">
        <v>259</v>
      </c>
      <c r="D255" s="72" t="s">
        <v>47</v>
      </c>
      <c r="E255" s="72" t="s">
        <v>48</v>
      </c>
      <c r="F255" s="73">
        <v>164</v>
      </c>
      <c r="G255" s="74">
        <v>2.6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40</v>
      </c>
    </row>
    <row r="256" spans="1:16" s="72" customFormat="1" ht="31" x14ac:dyDescent="0.35">
      <c r="A256" s="70"/>
      <c r="B256" s="7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 t="s">
        <v>272</v>
      </c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5" x14ac:dyDescent="0.35">
      <c r="A258" s="70"/>
      <c r="B258" s="81"/>
      <c r="F258" s="73"/>
      <c r="G258" s="74"/>
      <c r="H258" s="74"/>
      <c r="I258" s="75"/>
      <c r="J258" s="75"/>
      <c r="K258" s="76"/>
      <c r="L258" s="77"/>
      <c r="M258" s="76"/>
      <c r="N258" s="78"/>
      <c r="O258" s="80"/>
    </row>
    <row r="259" spans="1:16" s="72" customFormat="1" ht="31" x14ac:dyDescent="0.35">
      <c r="A259" s="70">
        <v>44202</v>
      </c>
      <c r="B259" s="71">
        <v>44204</v>
      </c>
      <c r="C259" s="72" t="s">
        <v>271</v>
      </c>
      <c r="D259" s="72" t="s">
        <v>47</v>
      </c>
      <c r="E259" s="72" t="s">
        <v>48</v>
      </c>
      <c r="F259" s="73">
        <v>830</v>
      </c>
      <c r="G259" s="74">
        <v>26.5</v>
      </c>
      <c r="H259" s="74">
        <v>16</v>
      </c>
      <c r="I259" s="75"/>
      <c r="J259" s="75"/>
      <c r="K259" s="76">
        <v>0.1</v>
      </c>
      <c r="L259" s="77">
        <v>1</v>
      </c>
      <c r="M259" s="76">
        <v>0.1</v>
      </c>
      <c r="N259" s="78">
        <v>-4.2000000000000003E-2</v>
      </c>
      <c r="O259" s="45">
        <f t="shared" ref="O259:O325" si="6">N259*10</f>
        <v>-0.42000000000000004</v>
      </c>
      <c r="P259" s="72">
        <v>4</v>
      </c>
    </row>
    <row r="260" spans="1:16" s="72" customFormat="1" ht="31" x14ac:dyDescent="0.35">
      <c r="A260" s="70">
        <v>44200</v>
      </c>
      <c r="B260" s="71">
        <v>44208</v>
      </c>
      <c r="C260" s="72" t="s">
        <v>268</v>
      </c>
      <c r="D260" s="72" t="s">
        <v>54</v>
      </c>
      <c r="E260" s="72" t="s">
        <v>48</v>
      </c>
      <c r="F260" s="73">
        <v>165</v>
      </c>
      <c r="G260" s="74">
        <v>2.5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1.9199999999999998E-2</v>
      </c>
      <c r="O260" s="45">
        <f t="shared" si="6"/>
        <v>0.19199999999999998</v>
      </c>
      <c r="P260" s="72">
        <v>40</v>
      </c>
    </row>
    <row r="261" spans="1:16" s="72" customFormat="1" ht="31" x14ac:dyDescent="0.35">
      <c r="A261" s="70">
        <v>44201</v>
      </c>
      <c r="B261" s="71">
        <v>44208</v>
      </c>
      <c r="C261" s="72" t="s">
        <v>269</v>
      </c>
      <c r="D261" s="72" t="s">
        <v>54</v>
      </c>
      <c r="E261" s="72" t="s">
        <v>48</v>
      </c>
      <c r="F261" s="73">
        <v>164</v>
      </c>
      <c r="G261" s="74">
        <v>2.6</v>
      </c>
      <c r="H261" s="74">
        <v>2.95</v>
      </c>
      <c r="I261" s="75"/>
      <c r="J261" s="75"/>
      <c r="K261" s="76">
        <v>0.1</v>
      </c>
      <c r="L261" s="77">
        <v>1</v>
      </c>
      <c r="M261" s="76">
        <v>0.1</v>
      </c>
      <c r="N261" s="78">
        <v>1.4E-2</v>
      </c>
      <c r="O261" s="45">
        <f t="shared" si="6"/>
        <v>0.14000000000000001</v>
      </c>
      <c r="P261" s="72">
        <v>40</v>
      </c>
    </row>
    <row r="262" spans="1:16" s="72" customFormat="1" ht="31" x14ac:dyDescent="0.35">
      <c r="A262" s="70">
        <v>44202</v>
      </c>
      <c r="B262" s="71">
        <v>44208</v>
      </c>
      <c r="C262" s="72" t="s">
        <v>270</v>
      </c>
      <c r="D262" s="72" t="s">
        <v>54</v>
      </c>
      <c r="E262" s="72" t="s">
        <v>48</v>
      </c>
      <c r="F262" s="73">
        <v>147</v>
      </c>
      <c r="G262" s="74">
        <v>2.5</v>
      </c>
      <c r="H262" s="74">
        <v>2.5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40</v>
      </c>
    </row>
    <row r="263" spans="1:16" s="72" customFormat="1" ht="31" x14ac:dyDescent="0.35">
      <c r="A263" s="70">
        <v>44200</v>
      </c>
      <c r="B263" s="71">
        <v>44210</v>
      </c>
      <c r="C263" s="72" t="s">
        <v>266</v>
      </c>
      <c r="D263" s="72" t="s">
        <v>47</v>
      </c>
      <c r="E263" s="72" t="s">
        <v>48</v>
      </c>
      <c r="F263" s="73">
        <v>41</v>
      </c>
      <c r="G263" s="74">
        <v>1.8</v>
      </c>
      <c r="H263" s="74">
        <v>1.85</v>
      </c>
      <c r="I263" s="75"/>
      <c r="J263" s="75"/>
      <c r="K263" s="76">
        <v>0.1</v>
      </c>
      <c r="L263" s="77">
        <v>1</v>
      </c>
      <c r="M263" s="76">
        <v>0.1</v>
      </c>
      <c r="N263" s="78">
        <v>2.8E-3</v>
      </c>
      <c r="O263" s="45">
        <f t="shared" si="6"/>
        <v>2.8000000000000001E-2</v>
      </c>
      <c r="P263" s="72">
        <v>56</v>
      </c>
    </row>
    <row r="264" spans="1:16" s="72" customFormat="1" ht="31" x14ac:dyDescent="0.35">
      <c r="A264" s="70">
        <v>44202</v>
      </c>
      <c r="B264" s="71">
        <v>44210</v>
      </c>
      <c r="C264" s="72" t="s">
        <v>276</v>
      </c>
      <c r="D264" s="72" t="s">
        <v>66</v>
      </c>
      <c r="E264" s="72" t="s">
        <v>48</v>
      </c>
      <c r="F264" s="73">
        <v>60</v>
      </c>
      <c r="G264" s="74">
        <v>4</v>
      </c>
      <c r="H264" s="74">
        <v>4</v>
      </c>
      <c r="I264" s="75"/>
      <c r="J264" s="75"/>
      <c r="K264" s="76">
        <v>0.1</v>
      </c>
      <c r="L264" s="77">
        <v>1</v>
      </c>
      <c r="M264" s="76">
        <v>0.1</v>
      </c>
      <c r="N264" s="78">
        <v>0</v>
      </c>
      <c r="O264" s="45">
        <f t="shared" si="6"/>
        <v>0</v>
      </c>
      <c r="P264" s="72">
        <v>25</v>
      </c>
    </row>
    <row r="265" spans="1:16" s="72" customFormat="1" ht="31" x14ac:dyDescent="0.35">
      <c r="A265" s="70">
        <v>44200</v>
      </c>
      <c r="B265" s="71">
        <v>44210</v>
      </c>
      <c r="C265" s="72" t="s">
        <v>267</v>
      </c>
      <c r="D265" s="72" t="s">
        <v>66</v>
      </c>
      <c r="E265" s="72" t="s">
        <v>48</v>
      </c>
      <c r="F265" s="73">
        <v>23</v>
      </c>
      <c r="G265" s="74">
        <v>1.8</v>
      </c>
      <c r="H265" s="74">
        <v>1.95</v>
      </c>
      <c r="I265" s="75"/>
      <c r="J265" s="75"/>
      <c r="K265" s="76">
        <v>0.1</v>
      </c>
      <c r="L265" s="77">
        <v>1</v>
      </c>
      <c r="M265" s="76">
        <v>0.1</v>
      </c>
      <c r="N265" s="78">
        <v>8.0999999999999996E-3</v>
      </c>
      <c r="O265" s="45">
        <f t="shared" si="6"/>
        <v>8.0999999999999989E-2</v>
      </c>
      <c r="P265" s="72">
        <v>54</v>
      </c>
    </row>
    <row r="266" spans="1:16" s="72" customFormat="1" ht="31" x14ac:dyDescent="0.35">
      <c r="A266" s="70">
        <v>44175</v>
      </c>
      <c r="B266" s="71">
        <v>44211</v>
      </c>
      <c r="C266" s="72" t="s">
        <v>261</v>
      </c>
      <c r="D266" s="72" t="s">
        <v>47</v>
      </c>
      <c r="E266" s="72" t="s">
        <v>48</v>
      </c>
      <c r="F266" s="73">
        <v>460</v>
      </c>
      <c r="G266" s="74">
        <v>25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</v>
      </c>
    </row>
    <row r="267" spans="1:16" s="72" customFormat="1" ht="31" x14ac:dyDescent="0.35">
      <c r="A267" s="70">
        <v>44200</v>
      </c>
      <c r="B267" s="71">
        <v>44211</v>
      </c>
      <c r="C267" s="72" t="s">
        <v>265</v>
      </c>
      <c r="D267" s="72" t="s">
        <v>47</v>
      </c>
      <c r="E267" s="72" t="s">
        <v>48</v>
      </c>
      <c r="F267" s="73">
        <v>600</v>
      </c>
      <c r="G267" s="74">
        <v>27.5</v>
      </c>
      <c r="H267" s="74">
        <v>30</v>
      </c>
      <c r="I267" s="75"/>
      <c r="J267" s="75"/>
      <c r="K267" s="76">
        <v>0.1</v>
      </c>
      <c r="L267" s="77">
        <v>1</v>
      </c>
      <c r="M267" s="76">
        <v>0.1</v>
      </c>
      <c r="N267" s="78">
        <v>0.01</v>
      </c>
      <c r="O267" s="45">
        <f t="shared" si="6"/>
        <v>0.1</v>
      </c>
      <c r="P267" s="72">
        <v>4</v>
      </c>
    </row>
    <row r="268" spans="1:16" s="72" customFormat="1" ht="31" x14ac:dyDescent="0.35">
      <c r="A268" s="70">
        <v>44176</v>
      </c>
      <c r="B268" s="71">
        <v>44211</v>
      </c>
      <c r="C268" s="72" t="s">
        <v>262</v>
      </c>
      <c r="D268" s="72" t="s">
        <v>54</v>
      </c>
      <c r="E268" s="72" t="s">
        <v>48</v>
      </c>
      <c r="F268" s="73">
        <v>164</v>
      </c>
      <c r="G268" s="74">
        <v>2.5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0.02</v>
      </c>
      <c r="O268" s="45">
        <f t="shared" si="6"/>
        <v>0.2</v>
      </c>
      <c r="P268" s="72">
        <v>40</v>
      </c>
    </row>
    <row r="269" spans="1:16" s="72" customFormat="1" ht="31" x14ac:dyDescent="0.35">
      <c r="A269" s="70">
        <v>44209</v>
      </c>
      <c r="B269" s="71">
        <v>44222</v>
      </c>
      <c r="C269" s="72" t="s">
        <v>275</v>
      </c>
      <c r="D269" s="72" t="s">
        <v>54</v>
      </c>
      <c r="E269" s="72" t="s">
        <v>48</v>
      </c>
      <c r="F269" s="73">
        <v>162</v>
      </c>
      <c r="G269" s="74">
        <v>13</v>
      </c>
      <c r="H269" s="74">
        <v>2.95</v>
      </c>
      <c r="I269" s="75"/>
      <c r="J269" s="75"/>
      <c r="K269" s="76">
        <v>0.1</v>
      </c>
      <c r="L269" s="77">
        <v>1</v>
      </c>
      <c r="M269" s="76">
        <v>0.1</v>
      </c>
      <c r="N269" s="78">
        <v>1.7999999999999999E-2</v>
      </c>
      <c r="O269" s="45">
        <f t="shared" si="6"/>
        <v>0.18</v>
      </c>
      <c r="P269" s="72">
        <v>40</v>
      </c>
    </row>
    <row r="270" spans="1:16" s="72" customFormat="1" ht="31" x14ac:dyDescent="0.35">
      <c r="A270" s="70">
        <v>44221</v>
      </c>
      <c r="B270" s="71">
        <v>44225</v>
      </c>
      <c r="C270" s="72" t="s">
        <v>278</v>
      </c>
      <c r="D270" s="72" t="s">
        <v>47</v>
      </c>
      <c r="E270" s="72" t="s">
        <v>48</v>
      </c>
      <c r="F270" s="73">
        <v>125</v>
      </c>
      <c r="G270" s="74">
        <v>4.2</v>
      </c>
      <c r="H270" s="74">
        <v>4.2</v>
      </c>
      <c r="I270" s="75"/>
      <c r="J270" s="75"/>
      <c r="K270" s="76">
        <v>0.1</v>
      </c>
      <c r="L270" s="77">
        <v>1</v>
      </c>
      <c r="M270" s="76">
        <v>0.1</v>
      </c>
      <c r="N270" s="78">
        <v>0</v>
      </c>
      <c r="O270" s="45">
        <f t="shared" si="6"/>
        <v>0</v>
      </c>
      <c r="P270" s="72">
        <v>24</v>
      </c>
    </row>
    <row r="271" spans="1:16" s="72" customFormat="1" ht="31" x14ac:dyDescent="0.35">
      <c r="A271" s="70">
        <v>44208</v>
      </c>
      <c r="B271" s="71">
        <v>44225</v>
      </c>
      <c r="C271" s="72" t="s">
        <v>274</v>
      </c>
      <c r="D271" s="72" t="s">
        <v>54</v>
      </c>
      <c r="E271" s="72" t="s">
        <v>48</v>
      </c>
      <c r="F271" s="73">
        <v>159</v>
      </c>
      <c r="G271" s="74">
        <v>2.6</v>
      </c>
      <c r="H271" s="74">
        <v>2.9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40</v>
      </c>
    </row>
    <row r="272" spans="1:16" s="72" customFormat="1" ht="31" x14ac:dyDescent="0.35">
      <c r="A272" s="70">
        <v>44208</v>
      </c>
      <c r="B272" s="71">
        <v>44228</v>
      </c>
      <c r="C272" s="72" t="s">
        <v>273</v>
      </c>
      <c r="D272" s="72" t="s">
        <v>47</v>
      </c>
      <c r="E272" s="72" t="s">
        <v>48</v>
      </c>
      <c r="F272" s="73">
        <v>600</v>
      </c>
      <c r="G272" s="74">
        <v>45</v>
      </c>
      <c r="H272" s="74">
        <v>49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6"/>
        <v>0.16</v>
      </c>
      <c r="P272" s="72">
        <v>4</v>
      </c>
    </row>
    <row r="273" spans="1:16" s="72" customFormat="1" ht="31" x14ac:dyDescent="0.35">
      <c r="A273" s="70">
        <v>44216</v>
      </c>
      <c r="B273" s="71">
        <v>44228</v>
      </c>
      <c r="C273" s="72" t="s">
        <v>283</v>
      </c>
      <c r="D273" s="72" t="s">
        <v>47</v>
      </c>
      <c r="E273" s="72" t="s">
        <v>48</v>
      </c>
      <c r="F273" s="73">
        <v>650</v>
      </c>
      <c r="G273" s="74">
        <v>246</v>
      </c>
      <c r="H273" s="74">
        <v>249</v>
      </c>
      <c r="I273" s="75"/>
      <c r="J273" s="75"/>
      <c r="K273" s="76">
        <v>0.1</v>
      </c>
      <c r="L273" s="77">
        <v>1</v>
      </c>
      <c r="M273" s="76">
        <v>0.1</v>
      </c>
      <c r="N273" s="78">
        <v>1.2E-2</v>
      </c>
      <c r="O273" s="45">
        <f t="shared" si="6"/>
        <v>0.12</v>
      </c>
      <c r="P273" s="72">
        <v>4</v>
      </c>
    </row>
    <row r="274" spans="1:16" s="72" customFormat="1" ht="31" x14ac:dyDescent="0.35">
      <c r="A274" s="70">
        <v>44221</v>
      </c>
      <c r="B274" s="71">
        <v>44229</v>
      </c>
      <c r="C274" s="72" t="s">
        <v>279</v>
      </c>
      <c r="D274" s="72" t="s">
        <v>54</v>
      </c>
      <c r="E274" s="72" t="s">
        <v>48</v>
      </c>
      <c r="F274" s="73">
        <v>158</v>
      </c>
      <c r="G274" s="74">
        <v>2.6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1.4E-2</v>
      </c>
      <c r="O274" s="45">
        <f t="shared" si="6"/>
        <v>0.14000000000000001</v>
      </c>
      <c r="P274" s="72">
        <v>40</v>
      </c>
    </row>
    <row r="275" spans="1:16" s="72" customFormat="1" ht="31" x14ac:dyDescent="0.35">
      <c r="A275" s="70">
        <v>44225</v>
      </c>
      <c r="B275" s="71">
        <v>44231</v>
      </c>
      <c r="C275" s="72" t="s">
        <v>285</v>
      </c>
      <c r="D275" s="72" t="s">
        <v>47</v>
      </c>
      <c r="E275" s="72" t="s">
        <v>48</v>
      </c>
      <c r="F275" s="73">
        <v>115</v>
      </c>
      <c r="G275" s="74">
        <v>2.2999999999999998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1.5599999999999999E-2</v>
      </c>
      <c r="O275" s="45">
        <f t="shared" si="6"/>
        <v>0.156</v>
      </c>
      <c r="P275" s="72">
        <v>24</v>
      </c>
    </row>
    <row r="276" spans="1:16" s="72" customFormat="1" ht="31" x14ac:dyDescent="0.35">
      <c r="A276" s="70">
        <v>44228</v>
      </c>
      <c r="B276" s="71">
        <v>44237</v>
      </c>
      <c r="C276" s="72" t="s">
        <v>287</v>
      </c>
      <c r="D276" s="72" t="s">
        <v>47</v>
      </c>
      <c r="E276" s="72" t="s">
        <v>48</v>
      </c>
      <c r="F276" s="73">
        <v>23</v>
      </c>
      <c r="G276" s="74">
        <v>1.7</v>
      </c>
      <c r="H276" s="74">
        <v>1.98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57</v>
      </c>
    </row>
    <row r="277" spans="1:16" s="72" customFormat="1" ht="31" x14ac:dyDescent="0.35">
      <c r="A277" s="70">
        <v>44221</v>
      </c>
      <c r="B277" s="71">
        <v>44246</v>
      </c>
      <c r="C277" s="72" t="s">
        <v>277</v>
      </c>
      <c r="D277" s="72" t="s">
        <v>47</v>
      </c>
      <c r="E277" s="72" t="s">
        <v>48</v>
      </c>
      <c r="F277" s="73">
        <v>700</v>
      </c>
      <c r="G277" s="74">
        <v>44</v>
      </c>
      <c r="H277" s="74">
        <v>50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4</v>
      </c>
    </row>
    <row r="278" spans="1:16" s="72" customFormat="1" ht="31" x14ac:dyDescent="0.35">
      <c r="A278" s="70">
        <v>44225</v>
      </c>
      <c r="B278" s="71">
        <v>44246</v>
      </c>
      <c r="C278" s="72" t="s">
        <v>280</v>
      </c>
      <c r="D278" s="72" t="s">
        <v>47</v>
      </c>
      <c r="E278" s="72" t="s">
        <v>48</v>
      </c>
      <c r="F278" s="73">
        <v>60</v>
      </c>
      <c r="G278" s="74">
        <v>4</v>
      </c>
      <c r="H278" s="74">
        <v>5</v>
      </c>
      <c r="I278" s="75"/>
      <c r="J278" s="75"/>
      <c r="K278" s="76">
        <v>0.1</v>
      </c>
      <c r="L278" s="77">
        <v>1</v>
      </c>
      <c r="M278" s="76">
        <v>0.1</v>
      </c>
      <c r="N278" s="78">
        <v>2.4E-2</v>
      </c>
      <c r="O278" s="45">
        <f t="shared" si="6"/>
        <v>0.24</v>
      </c>
      <c r="P278" s="72">
        <v>24</v>
      </c>
    </row>
    <row r="279" spans="1:16" s="72" customFormat="1" ht="31" x14ac:dyDescent="0.35">
      <c r="A279" s="70">
        <v>44225</v>
      </c>
      <c r="B279" s="71">
        <v>44246</v>
      </c>
      <c r="C279" s="72" t="s">
        <v>281</v>
      </c>
      <c r="D279" s="72" t="s">
        <v>47</v>
      </c>
      <c r="E279" s="72" t="s">
        <v>48</v>
      </c>
      <c r="F279" s="73">
        <v>160</v>
      </c>
      <c r="G279" s="74">
        <v>9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1.2E-2</v>
      </c>
      <c r="O279" s="45">
        <f t="shared" si="6"/>
        <v>0.12</v>
      </c>
      <c r="P279" s="72">
        <v>12</v>
      </c>
    </row>
    <row r="280" spans="1:16" s="72" customFormat="1" ht="31" x14ac:dyDescent="0.35">
      <c r="A280" s="70">
        <v>44228</v>
      </c>
      <c r="B280" s="71">
        <v>44246</v>
      </c>
      <c r="C280" s="72" t="s">
        <v>282</v>
      </c>
      <c r="D280" s="72" t="s">
        <v>47</v>
      </c>
      <c r="E280" s="72" t="s">
        <v>48</v>
      </c>
      <c r="F280" s="73">
        <v>660</v>
      </c>
      <c r="G280" s="74">
        <v>17</v>
      </c>
      <c r="H280" s="74">
        <v>20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6</v>
      </c>
    </row>
    <row r="281" spans="1:16" s="72" customFormat="1" ht="31" x14ac:dyDescent="0.35">
      <c r="A281" s="70">
        <v>44228</v>
      </c>
      <c r="B281" s="71">
        <v>44246</v>
      </c>
      <c r="C281" s="72" t="s">
        <v>289</v>
      </c>
      <c r="D281" s="72" t="s">
        <v>47</v>
      </c>
      <c r="E281" s="72" t="s">
        <v>48</v>
      </c>
      <c r="F281" s="73">
        <v>250</v>
      </c>
      <c r="G281" s="74">
        <v>8.8000000000000007</v>
      </c>
      <c r="H281" s="74">
        <v>10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6"/>
        <v>0.14399999999999999</v>
      </c>
      <c r="P281" s="72">
        <v>12</v>
      </c>
    </row>
    <row r="282" spans="1:16" s="72" customFormat="1" ht="31" x14ac:dyDescent="0.35">
      <c r="A282" s="70">
        <v>44229</v>
      </c>
      <c r="B282" s="71">
        <v>44246</v>
      </c>
      <c r="C282" s="72" t="s">
        <v>284</v>
      </c>
      <c r="D282" s="72" t="s">
        <v>47</v>
      </c>
      <c r="E282" s="72" t="s">
        <v>48</v>
      </c>
      <c r="F282" s="73">
        <v>80</v>
      </c>
      <c r="G282" s="74">
        <v>4.4000000000000004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1.38E-2</v>
      </c>
      <c r="O282" s="45">
        <f t="shared" si="6"/>
        <v>0.13800000000000001</v>
      </c>
      <c r="P282" s="72">
        <v>23</v>
      </c>
    </row>
    <row r="283" spans="1:16" s="72" customFormat="1" ht="31" x14ac:dyDescent="0.35">
      <c r="A283" s="70">
        <v>44230</v>
      </c>
      <c r="B283" s="71">
        <v>44246</v>
      </c>
      <c r="C283" s="72" t="s">
        <v>286</v>
      </c>
      <c r="D283" s="72" t="s">
        <v>47</v>
      </c>
      <c r="E283" s="72" t="s">
        <v>48</v>
      </c>
      <c r="F283" s="73">
        <v>30</v>
      </c>
      <c r="G283" s="74">
        <v>1.75</v>
      </c>
      <c r="H283" s="74">
        <v>2</v>
      </c>
      <c r="I283" s="75"/>
      <c r="J283" s="75"/>
      <c r="K283" s="76">
        <v>0.1</v>
      </c>
      <c r="L283" s="77">
        <v>1</v>
      </c>
      <c r="M283" s="76">
        <v>0.1</v>
      </c>
      <c r="N283" s="78">
        <v>1.43E-2</v>
      </c>
      <c r="O283" s="45">
        <f t="shared" si="6"/>
        <v>0.14300000000000002</v>
      </c>
      <c r="P283" s="72">
        <v>57</v>
      </c>
    </row>
    <row r="284" spans="1:16" s="72" customFormat="1" ht="31" x14ac:dyDescent="0.35">
      <c r="A284" s="70">
        <v>44231</v>
      </c>
      <c r="B284" s="71">
        <v>44246</v>
      </c>
      <c r="C284" s="72" t="s">
        <v>290</v>
      </c>
      <c r="D284" s="72" t="s">
        <v>47</v>
      </c>
      <c r="E284" s="72" t="s">
        <v>48</v>
      </c>
      <c r="F284" s="73">
        <v>47</v>
      </c>
      <c r="G284" s="74">
        <v>2.65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1.3299999999999999E-2</v>
      </c>
      <c r="O284" s="45">
        <f t="shared" si="6"/>
        <v>0.13300000000000001</v>
      </c>
      <c r="P284" s="72">
        <v>38</v>
      </c>
    </row>
    <row r="285" spans="1:16" s="72" customFormat="1" ht="31" x14ac:dyDescent="0.35">
      <c r="A285" s="70">
        <v>44237</v>
      </c>
      <c r="B285" s="71">
        <v>44250</v>
      </c>
      <c r="C285" s="72" t="s">
        <v>288</v>
      </c>
      <c r="D285" s="72" t="s">
        <v>47</v>
      </c>
      <c r="E285" s="72" t="s">
        <v>48</v>
      </c>
      <c r="F285" s="73">
        <v>650</v>
      </c>
      <c r="G285" s="74">
        <v>44</v>
      </c>
      <c r="H285" s="74">
        <v>38</v>
      </c>
      <c r="I285" s="75"/>
      <c r="J285" s="75"/>
      <c r="K285" s="76">
        <v>0.1</v>
      </c>
      <c r="L285" s="77">
        <v>1</v>
      </c>
      <c r="M285" s="76">
        <v>0.1</v>
      </c>
      <c r="N285" s="78">
        <v>-2.4E-2</v>
      </c>
      <c r="O285" s="45">
        <f t="shared" si="6"/>
        <v>-0.24</v>
      </c>
      <c r="P285" s="72">
        <v>4</v>
      </c>
    </row>
    <row r="286" spans="1:16" s="72" customFormat="1" ht="31" x14ac:dyDescent="0.35">
      <c r="A286" s="70">
        <v>44257</v>
      </c>
      <c r="B286" s="71">
        <v>44260</v>
      </c>
      <c r="C286" s="72" t="s">
        <v>297</v>
      </c>
      <c r="D286" s="72" t="s">
        <v>47</v>
      </c>
      <c r="E286" s="72" t="s">
        <v>48</v>
      </c>
      <c r="F286" s="73">
        <v>180</v>
      </c>
      <c r="G286" s="74">
        <v>4.5</v>
      </c>
      <c r="H286" s="74">
        <v>4.97</v>
      </c>
      <c r="I286" s="75"/>
      <c r="J286" s="75"/>
      <c r="K286" s="76">
        <v>0.1</v>
      </c>
      <c r="L286" s="77">
        <v>1</v>
      </c>
      <c r="M286" s="76">
        <v>0.1</v>
      </c>
      <c r="N286" s="78">
        <v>1.1299999999999999E-2</v>
      </c>
      <c r="O286" s="45">
        <f t="shared" si="6"/>
        <v>0.11299999999999999</v>
      </c>
      <c r="P286" s="72">
        <v>24</v>
      </c>
    </row>
    <row r="287" spans="1:16" s="72" customFormat="1" ht="31" x14ac:dyDescent="0.35">
      <c r="A287" s="70">
        <v>44256</v>
      </c>
      <c r="B287" s="71">
        <v>44260</v>
      </c>
      <c r="C287" s="72" t="s">
        <v>293</v>
      </c>
      <c r="D287" s="72" t="s">
        <v>54</v>
      </c>
      <c r="E287" s="72" t="s">
        <v>48</v>
      </c>
      <c r="F287" s="73">
        <v>147</v>
      </c>
      <c r="G287" s="74">
        <v>2.6</v>
      </c>
      <c r="H287" s="74">
        <v>2.97</v>
      </c>
      <c r="I287" s="75"/>
      <c r="J287" s="75"/>
      <c r="K287" s="76">
        <v>0.1</v>
      </c>
      <c r="L287" s="77">
        <v>1</v>
      </c>
      <c r="M287" s="76">
        <v>0.1</v>
      </c>
      <c r="N287" s="78">
        <v>1.4800000000000001E-2</v>
      </c>
      <c r="O287" s="45">
        <f t="shared" si="6"/>
        <v>0.14800000000000002</v>
      </c>
      <c r="P287" s="72">
        <v>40</v>
      </c>
    </row>
    <row r="288" spans="1:16" s="72" customFormat="1" ht="31" x14ac:dyDescent="0.35">
      <c r="A288" s="70">
        <v>44252</v>
      </c>
      <c r="B288" s="71">
        <v>44260</v>
      </c>
      <c r="C288" s="72" t="s">
        <v>301</v>
      </c>
      <c r="D288" s="72" t="s">
        <v>47</v>
      </c>
      <c r="E288" s="72" t="s">
        <v>48</v>
      </c>
      <c r="F288" s="73">
        <v>23</v>
      </c>
      <c r="G288" s="74">
        <v>2.5</v>
      </c>
      <c r="H288" s="74">
        <v>2.75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40</v>
      </c>
    </row>
    <row r="289" spans="1:16" s="72" customFormat="1" ht="31" x14ac:dyDescent="0.35">
      <c r="A289" s="70">
        <v>44257</v>
      </c>
      <c r="B289" s="71">
        <v>44267</v>
      </c>
      <c r="C289" s="72" t="s">
        <v>302</v>
      </c>
      <c r="D289" s="72" t="s">
        <v>47</v>
      </c>
      <c r="E289" s="72" t="s">
        <v>48</v>
      </c>
      <c r="F289" s="73">
        <v>330</v>
      </c>
      <c r="G289" s="74">
        <v>4.4000000000000004</v>
      </c>
      <c r="H289" s="79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4.7999999999999996E-3</v>
      </c>
      <c r="O289" s="45">
        <f t="shared" si="6"/>
        <v>4.7999999999999994E-2</v>
      </c>
      <c r="P289" s="72">
        <v>24</v>
      </c>
    </row>
    <row r="290" spans="1:16" s="72" customFormat="1" ht="31" x14ac:dyDescent="0.35">
      <c r="A290" s="70">
        <v>44259</v>
      </c>
      <c r="B290" s="71">
        <v>44267</v>
      </c>
      <c r="C290" s="72" t="s">
        <v>298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4.5999999999999996</v>
      </c>
      <c r="I290" s="75"/>
      <c r="J290" s="75"/>
      <c r="K290" s="76">
        <v>0.1</v>
      </c>
      <c r="L290" s="77">
        <v>1</v>
      </c>
      <c r="M290" s="76">
        <v>0.1</v>
      </c>
      <c r="N290" s="78">
        <v>2.3999999999999998E-3</v>
      </c>
      <c r="O290" s="45">
        <f t="shared" si="6"/>
        <v>2.3999999999999997E-2</v>
      </c>
      <c r="P290" s="72">
        <v>24</v>
      </c>
    </row>
    <row r="291" spans="1:16" s="72" customFormat="1" ht="31" x14ac:dyDescent="0.35">
      <c r="A291" s="70">
        <v>44270</v>
      </c>
      <c r="B291" s="71">
        <v>44274</v>
      </c>
      <c r="C291" s="72" t="s">
        <v>303</v>
      </c>
      <c r="D291" s="72" t="s">
        <v>47</v>
      </c>
      <c r="E291" s="72" t="s">
        <v>48</v>
      </c>
      <c r="F291" s="73">
        <v>345</v>
      </c>
      <c r="G291" s="74">
        <v>4.3</v>
      </c>
      <c r="H291" s="74">
        <v>4.6500000000000004</v>
      </c>
      <c r="I291" s="75"/>
      <c r="J291" s="75"/>
      <c r="K291" s="76">
        <v>0.1</v>
      </c>
      <c r="L291" s="77">
        <v>1</v>
      </c>
      <c r="M291" s="76">
        <v>0.1</v>
      </c>
      <c r="N291" s="78">
        <v>8.3999999999999995E-3</v>
      </c>
      <c r="O291" s="45">
        <f t="shared" si="6"/>
        <v>8.3999999999999991E-2</v>
      </c>
      <c r="P291" s="72">
        <v>24</v>
      </c>
    </row>
    <row r="292" spans="1:16" s="72" customFormat="1" ht="31" x14ac:dyDescent="0.35">
      <c r="A292" s="70">
        <v>44260</v>
      </c>
      <c r="B292" s="71">
        <v>44274</v>
      </c>
      <c r="C292" s="72" t="s">
        <v>304</v>
      </c>
      <c r="D292" s="72" t="s">
        <v>47</v>
      </c>
      <c r="E292" s="72" t="s">
        <v>48</v>
      </c>
      <c r="F292" s="73">
        <v>240</v>
      </c>
      <c r="G292" s="74">
        <v>9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12</v>
      </c>
    </row>
    <row r="293" spans="1:16" s="72" customFormat="1" ht="31" x14ac:dyDescent="0.35">
      <c r="A293" s="70">
        <v>44256</v>
      </c>
      <c r="B293" s="71">
        <v>44274</v>
      </c>
      <c r="C293" s="72" t="s">
        <v>295</v>
      </c>
      <c r="D293" s="72" t="s">
        <v>47</v>
      </c>
      <c r="E293" s="72" t="s">
        <v>48</v>
      </c>
      <c r="F293" s="73">
        <v>180</v>
      </c>
      <c r="G293" s="74">
        <v>9.1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1.0800000000000001E-2</v>
      </c>
      <c r="O293" s="45">
        <f t="shared" si="6"/>
        <v>0.10800000000000001</v>
      </c>
      <c r="P293" s="72">
        <v>12</v>
      </c>
    </row>
    <row r="294" spans="1:16" s="72" customFormat="1" ht="31" x14ac:dyDescent="0.35">
      <c r="A294" s="70">
        <v>44259</v>
      </c>
      <c r="B294" s="71">
        <v>44274</v>
      </c>
      <c r="C294" s="72" t="s">
        <v>299</v>
      </c>
      <c r="D294" s="72" t="s">
        <v>47</v>
      </c>
      <c r="E294" s="72" t="s">
        <v>48</v>
      </c>
      <c r="F294" s="73">
        <v>140</v>
      </c>
      <c r="G294" s="74">
        <v>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2.4E-2</v>
      </c>
      <c r="O294" s="45">
        <f t="shared" si="6"/>
        <v>0.24</v>
      </c>
      <c r="P294" s="72">
        <v>24</v>
      </c>
    </row>
    <row r="295" spans="1:16" s="72" customFormat="1" ht="31" x14ac:dyDescent="0.35">
      <c r="A295" s="70">
        <v>44249</v>
      </c>
      <c r="B295" s="71">
        <v>44274</v>
      </c>
      <c r="C295" s="72" t="s">
        <v>292</v>
      </c>
      <c r="D295" s="72" t="s">
        <v>291</v>
      </c>
      <c r="E295" s="72" t="s">
        <v>48</v>
      </c>
      <c r="F295" s="73">
        <v>34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1.52E-2</v>
      </c>
      <c r="O295" s="45">
        <f t="shared" si="6"/>
        <v>0.152</v>
      </c>
      <c r="P295" s="72">
        <v>38</v>
      </c>
    </row>
    <row r="296" spans="1:16" s="72" customFormat="1" ht="31" x14ac:dyDescent="0.35">
      <c r="A296" s="70">
        <v>44256</v>
      </c>
      <c r="B296" s="71">
        <v>44274</v>
      </c>
      <c r="C296" s="72" t="s">
        <v>296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1.6E-2</v>
      </c>
      <c r="O296" s="45">
        <f t="shared" si="6"/>
        <v>0.16</v>
      </c>
      <c r="P296" s="72">
        <v>40</v>
      </c>
    </row>
    <row r="297" spans="1:16" s="72" customFormat="1" ht="31" x14ac:dyDescent="0.35">
      <c r="A297" s="70">
        <v>44257</v>
      </c>
      <c r="B297" s="71">
        <v>44274</v>
      </c>
      <c r="C297" s="72" t="s">
        <v>305</v>
      </c>
      <c r="D297" s="72" t="s">
        <v>47</v>
      </c>
      <c r="E297" s="72" t="s">
        <v>48</v>
      </c>
      <c r="F297" s="73">
        <v>330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1.44E-2</v>
      </c>
      <c r="O297" s="45">
        <f t="shared" si="6"/>
        <v>0.14399999999999999</v>
      </c>
      <c r="P297" s="72">
        <v>24</v>
      </c>
    </row>
    <row r="298" spans="1:16" s="72" customFormat="1" ht="31" x14ac:dyDescent="0.35">
      <c r="A298" s="70">
        <v>44259</v>
      </c>
      <c r="B298" s="71">
        <v>44274</v>
      </c>
      <c r="C298" s="72" t="s">
        <v>300</v>
      </c>
      <c r="D298" s="72" t="s">
        <v>47</v>
      </c>
      <c r="E298" s="72" t="s">
        <v>48</v>
      </c>
      <c r="F298" s="73">
        <v>450</v>
      </c>
      <c r="G298" s="74">
        <v>45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2</v>
      </c>
    </row>
    <row r="299" spans="1:16" s="72" customFormat="1" ht="31" x14ac:dyDescent="0.35">
      <c r="A299" s="70">
        <v>44274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2</v>
      </c>
    </row>
    <row r="300" spans="1:16" s="72" customFormat="1" ht="31" x14ac:dyDescent="0.35">
      <c r="A300" s="70">
        <v>44258</v>
      </c>
      <c r="B300" s="71">
        <v>44302</v>
      </c>
      <c r="C300" s="72" t="s">
        <v>306</v>
      </c>
      <c r="D300" s="72" t="s">
        <v>47</v>
      </c>
      <c r="E300" s="72" t="s">
        <v>48</v>
      </c>
      <c r="F300" s="73">
        <v>500</v>
      </c>
      <c r="G300" s="74">
        <v>46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8.0000000000000002E-3</v>
      </c>
      <c r="O300" s="45">
        <f t="shared" si="6"/>
        <v>0.08</v>
      </c>
      <c r="P300" s="72">
        <v>2</v>
      </c>
    </row>
    <row r="301" spans="1:16" s="72" customFormat="1" ht="31" x14ac:dyDescent="0.35">
      <c r="A301" s="70">
        <v>44278</v>
      </c>
      <c r="B301" s="71">
        <v>44302</v>
      </c>
      <c r="C301" s="72" t="s">
        <v>307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44278</v>
      </c>
      <c r="B302" s="71">
        <v>44302</v>
      </c>
      <c r="C302" s="72" t="s">
        <v>314</v>
      </c>
      <c r="D302" s="72" t="s">
        <v>54</v>
      </c>
      <c r="E302" s="72" t="s">
        <v>48</v>
      </c>
      <c r="F302" s="73">
        <v>142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44285</v>
      </c>
      <c r="B303" s="71">
        <v>44302</v>
      </c>
      <c r="C303" s="72" t="s">
        <v>308</v>
      </c>
      <c r="D303" s="72" t="s">
        <v>54</v>
      </c>
      <c r="E303" s="72" t="s">
        <v>48</v>
      </c>
      <c r="F303" s="73">
        <v>130</v>
      </c>
      <c r="G303" s="74">
        <v>2.6</v>
      </c>
      <c r="H303" s="74">
        <v>3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40</v>
      </c>
    </row>
    <row r="304" spans="1:16" s="72" customFormat="1" ht="31" x14ac:dyDescent="0.35">
      <c r="A304" s="70">
        <v>44291</v>
      </c>
      <c r="B304" s="71">
        <v>44305</v>
      </c>
      <c r="C304" s="72" t="s">
        <v>311</v>
      </c>
      <c r="D304" s="72" t="s">
        <v>47</v>
      </c>
      <c r="E304" s="72" t="s">
        <v>48</v>
      </c>
      <c r="F304" s="73">
        <v>220</v>
      </c>
      <c r="G304" s="74">
        <v>8.4</v>
      </c>
      <c r="H304" s="74">
        <v>9.75</v>
      </c>
      <c r="I304" s="75"/>
      <c r="J304" s="75"/>
      <c r="K304" s="76">
        <v>0.1</v>
      </c>
      <c r="L304" s="77">
        <v>1</v>
      </c>
      <c r="M304" s="76">
        <v>0.1</v>
      </c>
      <c r="N304" s="78">
        <v>1.6199999999999999E-2</v>
      </c>
      <c r="O304" s="45">
        <f t="shared" si="6"/>
        <v>0.16199999999999998</v>
      </c>
      <c r="P304" s="72">
        <v>12</v>
      </c>
    </row>
    <row r="305" spans="1:16" s="72" customFormat="1" ht="31" x14ac:dyDescent="0.35">
      <c r="A305" s="70">
        <v>44302</v>
      </c>
      <c r="B305" s="71">
        <v>44319</v>
      </c>
      <c r="C305" s="72" t="s">
        <v>315</v>
      </c>
      <c r="D305" s="72" t="s">
        <v>54</v>
      </c>
      <c r="E305" s="72" t="s">
        <v>48</v>
      </c>
      <c r="F305" s="73">
        <v>145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44302</v>
      </c>
      <c r="B306" s="71">
        <v>44321</v>
      </c>
      <c r="C306" s="72" t="s">
        <v>316</v>
      </c>
      <c r="D306" s="72" t="s">
        <v>47</v>
      </c>
      <c r="E306" s="72" t="s">
        <v>48</v>
      </c>
      <c r="F306" s="73">
        <v>33</v>
      </c>
      <c r="G306" s="73">
        <v>2.5</v>
      </c>
      <c r="H306" s="86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1.7999999999999999E-2</v>
      </c>
      <c r="O306" s="45">
        <f t="shared" si="6"/>
        <v>0.18</v>
      </c>
      <c r="P306" s="72">
        <v>40</v>
      </c>
    </row>
    <row r="307" spans="1:16" s="72" customFormat="1" ht="31" x14ac:dyDescent="0.35">
      <c r="A307" s="70">
        <v>44305</v>
      </c>
      <c r="B307" s="71">
        <v>44322</v>
      </c>
      <c r="C307" s="72" t="s">
        <v>317</v>
      </c>
      <c r="D307" s="72" t="s">
        <v>47</v>
      </c>
      <c r="E307" s="72" t="s">
        <v>48</v>
      </c>
      <c r="F307" s="73">
        <v>310</v>
      </c>
      <c r="G307" s="73">
        <v>8.5</v>
      </c>
      <c r="H307" s="86">
        <v>9.8000000000000007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12</v>
      </c>
    </row>
    <row r="308" spans="1:16" s="72" customFormat="1" ht="31" x14ac:dyDescent="0.35">
      <c r="A308" s="70">
        <v>44291</v>
      </c>
      <c r="B308" s="71">
        <v>44326</v>
      </c>
      <c r="C308" s="72" t="s">
        <v>310</v>
      </c>
      <c r="D308" s="72" t="s">
        <v>47</v>
      </c>
      <c r="E308" s="72" t="s">
        <v>48</v>
      </c>
      <c r="F308" s="73">
        <v>135</v>
      </c>
      <c r="G308" s="73">
        <v>4.3</v>
      </c>
      <c r="H308" s="86">
        <v>4.9800000000000004</v>
      </c>
      <c r="I308" s="75"/>
      <c r="J308" s="75"/>
      <c r="K308" s="76">
        <v>0.1</v>
      </c>
      <c r="L308" s="77">
        <v>1</v>
      </c>
      <c r="M308" s="76">
        <v>0.1</v>
      </c>
      <c r="N308" s="78">
        <v>1.6299999999999999E-2</v>
      </c>
      <c r="O308" s="45">
        <f t="shared" si="6"/>
        <v>0.16299999999999998</v>
      </c>
      <c r="P308" s="72">
        <v>24</v>
      </c>
    </row>
    <row r="309" spans="1:16" s="72" customFormat="1" ht="31" x14ac:dyDescent="0.35">
      <c r="A309" s="70">
        <v>44291</v>
      </c>
      <c r="B309" s="71">
        <v>44326</v>
      </c>
      <c r="C309" s="72" t="s">
        <v>309</v>
      </c>
      <c r="D309" s="72" t="s">
        <v>47</v>
      </c>
      <c r="E309" s="72" t="s">
        <v>48</v>
      </c>
      <c r="F309" s="73">
        <v>205</v>
      </c>
      <c r="G309" s="73">
        <v>8.6999999999999993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44319</v>
      </c>
      <c r="B310" s="71">
        <v>44327</v>
      </c>
      <c r="C310" s="72" t="s">
        <v>322</v>
      </c>
      <c r="D310" s="72" t="s">
        <v>47</v>
      </c>
      <c r="E310" s="72" t="s">
        <v>48</v>
      </c>
      <c r="F310" s="73">
        <v>430</v>
      </c>
      <c r="G310" s="73">
        <v>9.1</v>
      </c>
      <c r="H310" s="86">
        <v>9.9</v>
      </c>
      <c r="I310" s="75"/>
      <c r="J310" s="75"/>
      <c r="K310" s="76">
        <v>0.1</v>
      </c>
      <c r="L310" s="77">
        <v>1</v>
      </c>
      <c r="M310" s="76">
        <v>0.1</v>
      </c>
      <c r="N310" s="78">
        <v>9.5999999999999992E-3</v>
      </c>
      <c r="O310" s="45">
        <f t="shared" si="6"/>
        <v>9.5999999999999988E-2</v>
      </c>
      <c r="P310" s="72">
        <v>12</v>
      </c>
    </row>
    <row r="311" spans="1:16" s="72" customFormat="1" ht="31" x14ac:dyDescent="0.35">
      <c r="A311" s="70">
        <v>44314</v>
      </c>
      <c r="B311" s="71">
        <v>44328</v>
      </c>
      <c r="C311" s="72" t="s">
        <v>319</v>
      </c>
      <c r="D311" s="72" t="s">
        <v>47</v>
      </c>
      <c r="E311" s="72" t="s">
        <v>48</v>
      </c>
      <c r="F311" s="73">
        <v>240</v>
      </c>
      <c r="G311" s="73">
        <v>9.3000000000000007</v>
      </c>
      <c r="H311" s="86">
        <v>7.7</v>
      </c>
      <c r="I311" s="75"/>
      <c r="J311" s="75"/>
      <c r="K311" s="76">
        <v>0.1</v>
      </c>
      <c r="L311" s="77">
        <v>1</v>
      </c>
      <c r="M311" s="76">
        <v>0.1</v>
      </c>
      <c r="N311" s="78">
        <v>-1.9199999999999998E-2</v>
      </c>
      <c r="O311" s="45">
        <f t="shared" si="6"/>
        <v>-0.19199999999999998</v>
      </c>
      <c r="P311" s="72">
        <v>12</v>
      </c>
    </row>
    <row r="312" spans="1:16" s="72" customFormat="1" ht="31" x14ac:dyDescent="0.35">
      <c r="A312" s="70">
        <v>44293</v>
      </c>
      <c r="B312" s="71">
        <v>44328</v>
      </c>
      <c r="C312" s="72" t="s">
        <v>313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2.98</v>
      </c>
      <c r="I312" s="75"/>
      <c r="J312" s="75"/>
      <c r="K312" s="76">
        <v>0.1</v>
      </c>
      <c r="L312" s="77">
        <v>1</v>
      </c>
      <c r="M312" s="76">
        <v>0.1</v>
      </c>
      <c r="N312" s="78">
        <v>1.9199999999999998E-2</v>
      </c>
      <c r="O312" s="45">
        <f t="shared" si="6"/>
        <v>0.19199999999999998</v>
      </c>
      <c r="P312" s="72">
        <v>40</v>
      </c>
    </row>
    <row r="313" spans="1:16" s="82" customFormat="1" ht="31" x14ac:dyDescent="0.35">
      <c r="A313" s="87">
        <v>44321</v>
      </c>
      <c r="B313" s="88">
        <v>44328</v>
      </c>
      <c r="C313" s="82" t="s">
        <v>323</v>
      </c>
      <c r="D313" s="82" t="s">
        <v>47</v>
      </c>
      <c r="E313" s="82" t="s">
        <v>48</v>
      </c>
      <c r="F313" s="89">
        <v>427</v>
      </c>
      <c r="G313" s="89">
        <v>4.4000000000000004</v>
      </c>
      <c r="H313" s="86">
        <v>4.8899999999999997</v>
      </c>
      <c r="I313" s="90"/>
      <c r="J313" s="90"/>
      <c r="K313" s="91">
        <v>0.1</v>
      </c>
      <c r="L313" s="92">
        <v>1</v>
      </c>
      <c r="M313" s="91">
        <v>0.1</v>
      </c>
      <c r="N313" s="93">
        <v>1.18E-2</v>
      </c>
      <c r="O313" s="45">
        <f t="shared" si="6"/>
        <v>0.11799999999999999</v>
      </c>
      <c r="P313" s="82">
        <v>24</v>
      </c>
    </row>
    <row r="314" spans="1:16" s="72" customFormat="1" ht="31" x14ac:dyDescent="0.35">
      <c r="A314" s="70">
        <v>44322</v>
      </c>
      <c r="B314" s="71">
        <v>44328</v>
      </c>
      <c r="C314" s="72" t="s">
        <v>321</v>
      </c>
      <c r="D314" s="72" t="s">
        <v>54</v>
      </c>
      <c r="E314" s="72" t="s">
        <v>48</v>
      </c>
      <c r="F314" s="73">
        <v>144</v>
      </c>
      <c r="G314" s="73">
        <v>2.5</v>
      </c>
      <c r="H314" s="86">
        <v>2.9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44314</v>
      </c>
      <c r="B315" s="71">
        <v>44328</v>
      </c>
      <c r="C315" s="72" t="s">
        <v>320</v>
      </c>
      <c r="D315" s="72" t="s">
        <v>47</v>
      </c>
      <c r="E315" s="72" t="s">
        <v>48</v>
      </c>
      <c r="F315" s="73">
        <v>43</v>
      </c>
      <c r="G315" s="73">
        <v>2.5</v>
      </c>
      <c r="H315" s="86">
        <v>2.2999999999999998</v>
      </c>
      <c r="I315" s="75"/>
      <c r="J315" s="75"/>
      <c r="K315" s="76">
        <v>0.1</v>
      </c>
      <c r="L315" s="77">
        <v>1</v>
      </c>
      <c r="M315" s="76">
        <v>0.1</v>
      </c>
      <c r="N315" s="78">
        <v>-8.0000000000000002E-3</v>
      </c>
      <c r="O315" s="45">
        <f t="shared" si="6"/>
        <v>-0.08</v>
      </c>
      <c r="P315" s="72">
        <v>40</v>
      </c>
    </row>
    <row r="316" spans="1:16" s="72" customFormat="1" ht="31" x14ac:dyDescent="0.35">
      <c r="A316" s="70">
        <v>44293</v>
      </c>
      <c r="B316" s="71">
        <v>44337</v>
      </c>
      <c r="C316" s="72" t="s">
        <v>312</v>
      </c>
      <c r="D316" s="72" t="s">
        <v>54</v>
      </c>
      <c r="E316" s="72" t="s">
        <v>48</v>
      </c>
      <c r="F316" s="73">
        <v>143</v>
      </c>
      <c r="G316" s="73">
        <v>2.5</v>
      </c>
      <c r="H316" s="86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0.02</v>
      </c>
      <c r="O316" s="45">
        <f t="shared" si="6"/>
        <v>0.2</v>
      </c>
      <c r="P316" s="72">
        <v>40</v>
      </c>
    </row>
    <row r="317" spans="1:16" s="72" customFormat="1" ht="31" x14ac:dyDescent="0.35">
      <c r="A317" s="70">
        <v>44305</v>
      </c>
      <c r="B317" s="71">
        <v>44337</v>
      </c>
      <c r="C317" s="72" t="s">
        <v>318</v>
      </c>
      <c r="D317" s="72" t="s">
        <v>47</v>
      </c>
      <c r="E317" s="72" t="s">
        <v>48</v>
      </c>
      <c r="F317" s="73">
        <v>200</v>
      </c>
      <c r="G317" s="73">
        <v>8.6999999999999993</v>
      </c>
      <c r="H317" s="86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44335</v>
      </c>
      <c r="B318" s="71">
        <v>44349</v>
      </c>
      <c r="C318" s="72" t="s">
        <v>326</v>
      </c>
      <c r="D318" s="72" t="s">
        <v>47</v>
      </c>
      <c r="E318" s="72" t="s">
        <v>48</v>
      </c>
      <c r="F318" s="73">
        <v>330</v>
      </c>
      <c r="G318" s="73">
        <v>8.5</v>
      </c>
      <c r="H318" s="86">
        <v>9.9499999999999993</v>
      </c>
      <c r="I318" s="75"/>
      <c r="J318" s="75"/>
      <c r="K318" s="76">
        <v>0.1</v>
      </c>
      <c r="L318" s="77">
        <v>1</v>
      </c>
      <c r="M318" s="76">
        <v>0.1</v>
      </c>
      <c r="N318" s="78">
        <v>1.7399999999999999E-2</v>
      </c>
      <c r="O318" s="45">
        <f t="shared" si="6"/>
        <v>0.17399999999999999</v>
      </c>
      <c r="P318" s="72">
        <v>12</v>
      </c>
    </row>
    <row r="319" spans="1:16" s="72" customFormat="1" ht="31" x14ac:dyDescent="0.35">
      <c r="A319" s="70">
        <v>44336</v>
      </c>
      <c r="B319" s="71">
        <v>44355</v>
      </c>
      <c r="C319" s="72" t="s">
        <v>325</v>
      </c>
      <c r="D319" s="72" t="s">
        <v>54</v>
      </c>
      <c r="E319" s="72" t="s">
        <v>48</v>
      </c>
      <c r="F319" s="73">
        <v>141</v>
      </c>
      <c r="G319" s="73">
        <v>2.6</v>
      </c>
      <c r="H319" s="86">
        <v>2.4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44329</v>
      </c>
      <c r="B320" s="71">
        <v>44363</v>
      </c>
      <c r="C320" s="72" t="s">
        <v>324</v>
      </c>
      <c r="D320" s="72" t="s">
        <v>47</v>
      </c>
      <c r="E320" s="72" t="s">
        <v>48</v>
      </c>
      <c r="F320" s="73">
        <v>385</v>
      </c>
      <c r="G320" s="73">
        <v>8.6999999999999993</v>
      </c>
      <c r="H320" s="86">
        <v>9.98</v>
      </c>
      <c r="I320" s="75"/>
      <c r="J320" s="75"/>
      <c r="K320" s="76">
        <v>0.1</v>
      </c>
      <c r="L320" s="77">
        <v>1</v>
      </c>
      <c r="M320" s="76">
        <v>0.1</v>
      </c>
      <c r="N320" s="78">
        <v>1.54E-2</v>
      </c>
      <c r="O320" s="45">
        <f t="shared" si="6"/>
        <v>0.154</v>
      </c>
      <c r="P320" s="72">
        <v>12</v>
      </c>
    </row>
    <row r="321" spans="1:16" s="72" customFormat="1" ht="31" x14ac:dyDescent="0.35">
      <c r="A321" s="70">
        <v>44335</v>
      </c>
      <c r="B321" s="71">
        <v>44365</v>
      </c>
      <c r="C321" s="72" t="s">
        <v>327</v>
      </c>
      <c r="D321" s="72" t="s">
        <v>47</v>
      </c>
      <c r="E321" s="72" t="s">
        <v>48</v>
      </c>
      <c r="F321" s="73">
        <v>270</v>
      </c>
      <c r="G321" s="74">
        <v>8.5</v>
      </c>
      <c r="H321" s="74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44334</v>
      </c>
      <c r="B322" s="71">
        <v>44365</v>
      </c>
      <c r="C322" s="72" t="s">
        <v>328</v>
      </c>
      <c r="D322" s="72" t="s">
        <v>47</v>
      </c>
      <c r="E322" s="72" t="s">
        <v>48</v>
      </c>
      <c r="F322" s="73">
        <v>385</v>
      </c>
      <c r="G322" s="73">
        <v>8.8000000000000007</v>
      </c>
      <c r="H322" s="86">
        <v>10</v>
      </c>
      <c r="I322" s="75"/>
      <c r="J322" s="75"/>
      <c r="K322" s="76">
        <v>0.1</v>
      </c>
      <c r="L322" s="77">
        <v>1</v>
      </c>
      <c r="M322" s="76">
        <v>0.1</v>
      </c>
      <c r="N322" s="78">
        <v>1.44E-2</v>
      </c>
      <c r="O322" s="45">
        <f t="shared" si="6"/>
        <v>0.14399999999999999</v>
      </c>
      <c r="P322" s="72">
        <v>12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329</v>
      </c>
      <c r="D323" s="95" t="s">
        <v>54</v>
      </c>
      <c r="E323" s="95" t="s">
        <v>48</v>
      </c>
      <c r="F323" s="99">
        <v>152</v>
      </c>
      <c r="G323" s="100">
        <v>2.82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7.1999999999999998E-3</v>
      </c>
      <c r="O323" s="45">
        <f t="shared" si="6"/>
        <v>7.1999999999999995E-2</v>
      </c>
      <c r="P323" s="95">
        <v>40</v>
      </c>
    </row>
    <row r="324" spans="1:16" s="95" customFormat="1" ht="30.75" customHeight="1" x14ac:dyDescent="0.35">
      <c r="A324" s="94">
        <v>44383</v>
      </c>
      <c r="B324" s="71">
        <v>44393</v>
      </c>
      <c r="C324" s="95" t="s">
        <v>330</v>
      </c>
      <c r="D324" s="95" t="s">
        <v>47</v>
      </c>
      <c r="E324" s="95" t="s">
        <v>48</v>
      </c>
      <c r="F324" s="99">
        <v>145</v>
      </c>
      <c r="G324" s="100">
        <v>4.5999999999999996</v>
      </c>
      <c r="H324" s="74">
        <v>5</v>
      </c>
      <c r="I324" s="75"/>
      <c r="J324" s="75"/>
      <c r="K324" s="97">
        <v>0.1</v>
      </c>
      <c r="L324" s="98">
        <v>1</v>
      </c>
      <c r="M324" s="97">
        <v>0.1</v>
      </c>
      <c r="N324" s="96">
        <v>9.5999999999999992E-3</v>
      </c>
      <c r="O324" s="45">
        <f t="shared" si="6"/>
        <v>9.5999999999999988E-2</v>
      </c>
      <c r="P324" s="95">
        <v>24</v>
      </c>
    </row>
    <row r="325" spans="1:16" s="95" customFormat="1" ht="30.75" customHeight="1" x14ac:dyDescent="0.35">
      <c r="A325" s="94">
        <v>44397</v>
      </c>
      <c r="B325" s="104">
        <v>44414</v>
      </c>
      <c r="C325" s="95" t="s">
        <v>333</v>
      </c>
      <c r="D325" s="95" t="s">
        <v>47</v>
      </c>
      <c r="E325" s="95" t="s">
        <v>48</v>
      </c>
      <c r="F325" s="99">
        <v>143</v>
      </c>
      <c r="G325" s="100">
        <v>4.0999999999999996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-2.64E-2</v>
      </c>
      <c r="O325" s="45">
        <f t="shared" si="6"/>
        <v>-0.26400000000000001</v>
      </c>
      <c r="P325" s="95">
        <v>24</v>
      </c>
    </row>
    <row r="326" spans="1:16" s="95" customFormat="1" ht="30.75" customHeight="1" x14ac:dyDescent="0.35">
      <c r="A326" s="94">
        <v>44393</v>
      </c>
      <c r="B326" s="104">
        <v>44420</v>
      </c>
      <c r="C326" s="95" t="s">
        <v>331</v>
      </c>
      <c r="D326" s="95" t="s">
        <v>47</v>
      </c>
      <c r="E326" s="95" t="s">
        <v>48</v>
      </c>
      <c r="F326" s="99">
        <v>145</v>
      </c>
      <c r="G326" s="100">
        <v>4.2</v>
      </c>
      <c r="H326" s="103">
        <v>3.25</v>
      </c>
      <c r="I326" s="75"/>
      <c r="J326" s="75"/>
      <c r="K326" s="97">
        <v>0.1</v>
      </c>
      <c r="L326" s="98">
        <v>1</v>
      </c>
      <c r="M326" s="97">
        <v>0.1</v>
      </c>
      <c r="N326" s="96">
        <v>-2.2800000000000001E-2</v>
      </c>
      <c r="O326" s="45">
        <f t="shared" ref="O326:O360" si="7">N326*10</f>
        <v>-0.22800000000000001</v>
      </c>
      <c r="P326" s="95">
        <v>24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338</v>
      </c>
      <c r="D327" s="95" t="s">
        <v>54</v>
      </c>
      <c r="E327" s="95" t="s">
        <v>48</v>
      </c>
      <c r="F327" s="99">
        <v>157</v>
      </c>
      <c r="G327" s="100">
        <v>2.6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1.6E-2</v>
      </c>
      <c r="O327" s="45">
        <f t="shared" si="7"/>
        <v>0.16</v>
      </c>
      <c r="P327" s="95">
        <v>40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339</v>
      </c>
      <c r="D328" s="95" t="s">
        <v>54</v>
      </c>
      <c r="E328" s="95" t="s">
        <v>48</v>
      </c>
      <c r="F328" s="99">
        <v>156</v>
      </c>
      <c r="G328" s="100">
        <v>2.5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0.02</v>
      </c>
      <c r="O328" s="45">
        <f t="shared" si="7"/>
        <v>0.2</v>
      </c>
      <c r="P328" s="95">
        <v>40</v>
      </c>
    </row>
    <row r="329" spans="1:16" s="95" customFormat="1" ht="30.75" customHeight="1" x14ac:dyDescent="0.35">
      <c r="A329" s="94">
        <v>44396</v>
      </c>
      <c r="B329" s="104">
        <v>44428</v>
      </c>
      <c r="C329" s="95" t="s">
        <v>340</v>
      </c>
      <c r="D329" s="95" t="s">
        <v>47</v>
      </c>
      <c r="E329" s="95" t="s">
        <v>48</v>
      </c>
      <c r="F329" s="99">
        <v>320</v>
      </c>
      <c r="G329" s="100">
        <v>9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2.4E-2</v>
      </c>
      <c r="O329" s="45">
        <f t="shared" si="7"/>
        <v>0.24</v>
      </c>
      <c r="P329" s="95">
        <v>24</v>
      </c>
    </row>
    <row r="330" spans="1:16" s="95" customFormat="1" ht="30.75" customHeight="1" x14ac:dyDescent="0.35">
      <c r="A330" s="94">
        <v>44411</v>
      </c>
      <c r="B330" s="104">
        <v>44428</v>
      </c>
      <c r="C330" s="95" t="s">
        <v>332</v>
      </c>
      <c r="D330" s="95" t="s">
        <v>47</v>
      </c>
      <c r="E330" s="95" t="s">
        <v>48</v>
      </c>
      <c r="F330" s="99">
        <v>225</v>
      </c>
      <c r="G330" s="100">
        <v>4.3</v>
      </c>
      <c r="H330" s="74">
        <v>5</v>
      </c>
      <c r="I330" s="75"/>
      <c r="J330" s="75"/>
      <c r="K330" s="97">
        <v>0.1</v>
      </c>
      <c r="L330" s="98">
        <v>1</v>
      </c>
      <c r="M330" s="97">
        <v>0.1</v>
      </c>
      <c r="N330" s="96">
        <v>1.6799999999999999E-2</v>
      </c>
      <c r="O330" s="45">
        <f t="shared" si="7"/>
        <v>0.16799999999999998</v>
      </c>
      <c r="P330" s="95">
        <v>24</v>
      </c>
    </row>
    <row r="331" spans="1:16" s="95" customFormat="1" ht="30.75" customHeight="1" x14ac:dyDescent="0.35">
      <c r="A331" s="94">
        <v>44412</v>
      </c>
      <c r="B331" s="104">
        <v>44428</v>
      </c>
      <c r="C331" s="95" t="s">
        <v>336</v>
      </c>
      <c r="D331" s="95" t="s">
        <v>47</v>
      </c>
      <c r="E331" s="95" t="s">
        <v>48</v>
      </c>
      <c r="F331" s="99">
        <v>365</v>
      </c>
      <c r="G331" s="100">
        <v>8.6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1.5900000000000001E-2</v>
      </c>
      <c r="O331" s="45">
        <f t="shared" si="7"/>
        <v>0.159</v>
      </c>
      <c r="P331" s="95">
        <v>12</v>
      </c>
    </row>
    <row r="332" spans="1:16" s="95" customFormat="1" ht="30.75" customHeight="1" x14ac:dyDescent="0.35">
      <c r="A332" s="94">
        <v>44421</v>
      </c>
      <c r="B332" s="104">
        <v>44428</v>
      </c>
      <c r="C332" s="95" t="s">
        <v>335</v>
      </c>
      <c r="D332" s="95" t="s">
        <v>47</v>
      </c>
      <c r="E332" s="95" t="s">
        <v>48</v>
      </c>
      <c r="F332" s="99">
        <v>365</v>
      </c>
      <c r="G332" s="100">
        <v>3.8</v>
      </c>
      <c r="H332" s="74">
        <v>3.8</v>
      </c>
      <c r="I332" s="75"/>
      <c r="J332" s="75"/>
      <c r="K332" s="97">
        <v>0.1</v>
      </c>
      <c r="L332" s="98">
        <v>1</v>
      </c>
      <c r="M332" s="97">
        <v>0.1</v>
      </c>
      <c r="N332" s="96">
        <v>0</v>
      </c>
      <c r="O332" s="45">
        <f t="shared" si="7"/>
        <v>0</v>
      </c>
      <c r="P332" s="95">
        <v>26</v>
      </c>
    </row>
    <row r="333" spans="1:16" s="95" customFormat="1" ht="30.75" customHeight="1" x14ac:dyDescent="0.35">
      <c r="A333" s="94">
        <v>44411</v>
      </c>
      <c r="B333" s="104">
        <v>44456</v>
      </c>
      <c r="C333" s="95" t="s">
        <v>334</v>
      </c>
      <c r="D333" s="95" t="s">
        <v>54</v>
      </c>
      <c r="E333" s="95" t="s">
        <v>48</v>
      </c>
      <c r="F333" s="99">
        <v>156</v>
      </c>
      <c r="G333" s="100">
        <v>2.6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1.6E-2</v>
      </c>
      <c r="O333" s="45">
        <f t="shared" si="7"/>
        <v>0.16</v>
      </c>
      <c r="P333" s="95">
        <v>40</v>
      </c>
    </row>
    <row r="334" spans="1:16" s="95" customFormat="1" ht="30" customHeight="1" x14ac:dyDescent="0.35">
      <c r="A334" s="94">
        <v>44421</v>
      </c>
      <c r="B334" s="104">
        <v>44456</v>
      </c>
      <c r="C334" s="95" t="s">
        <v>337</v>
      </c>
      <c r="D334" s="95" t="s">
        <v>47</v>
      </c>
      <c r="E334" s="95" t="s">
        <v>48</v>
      </c>
      <c r="F334" s="99">
        <v>420</v>
      </c>
      <c r="G334" s="100">
        <v>8.9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1.21E-2</v>
      </c>
      <c r="O334" s="45">
        <f t="shared" si="7"/>
        <v>0.121</v>
      </c>
      <c r="P334" s="95">
        <v>11</v>
      </c>
    </row>
    <row r="335" spans="1:16" s="95" customFormat="1" ht="30.75" customHeight="1" x14ac:dyDescent="0.35">
      <c r="A335" s="105">
        <v>44462</v>
      </c>
      <c r="B335" s="104">
        <v>44497</v>
      </c>
      <c r="C335" s="95" t="s">
        <v>349</v>
      </c>
      <c r="D335" s="95" t="s">
        <v>54</v>
      </c>
      <c r="E335" s="95" t="s">
        <v>48</v>
      </c>
      <c r="F335" s="99">
        <v>154</v>
      </c>
      <c r="G335" s="100">
        <v>2.6</v>
      </c>
      <c r="H335" s="74">
        <v>2.95</v>
      </c>
      <c r="I335" s="75"/>
      <c r="J335" s="75"/>
      <c r="K335" s="97">
        <v>0.1</v>
      </c>
      <c r="L335" s="98">
        <v>1</v>
      </c>
      <c r="M335" s="97">
        <v>0.1</v>
      </c>
      <c r="N335" s="96">
        <v>1.4E-2</v>
      </c>
      <c r="O335" s="45">
        <f t="shared" si="7"/>
        <v>0.14000000000000001</v>
      </c>
      <c r="P335" s="95">
        <v>40</v>
      </c>
    </row>
    <row r="336" spans="1:16" s="95" customFormat="1" ht="30" customHeight="1" x14ac:dyDescent="0.35">
      <c r="A336" s="105">
        <v>44452</v>
      </c>
      <c r="B336" s="104">
        <v>44499</v>
      </c>
      <c r="C336" s="95" t="s">
        <v>341</v>
      </c>
      <c r="D336" s="95" t="s">
        <v>47</v>
      </c>
      <c r="E336" s="95" t="s">
        <v>48</v>
      </c>
      <c r="F336" s="99">
        <v>175</v>
      </c>
      <c r="G336" s="100">
        <v>8.8000000000000007</v>
      </c>
      <c r="H336" s="74">
        <v>6.16</v>
      </c>
      <c r="I336" s="75"/>
      <c r="J336" s="75"/>
      <c r="K336" s="97">
        <v>0.1</v>
      </c>
      <c r="L336" s="98">
        <v>1</v>
      </c>
      <c r="M336" s="97">
        <v>0.1</v>
      </c>
      <c r="N336" s="96">
        <v>-2.9000000000000001E-2</v>
      </c>
      <c r="O336" s="45">
        <f t="shared" si="7"/>
        <v>-0.29000000000000004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" customHeight="1" x14ac:dyDescent="0.35">
      <c r="A338" s="105">
        <v>44452</v>
      </c>
      <c r="B338" s="94">
        <v>44470</v>
      </c>
      <c r="C338" s="95" t="s">
        <v>347</v>
      </c>
      <c r="D338" s="95" t="s">
        <v>47</v>
      </c>
      <c r="E338" s="95" t="s">
        <v>48</v>
      </c>
      <c r="F338" s="99">
        <v>429</v>
      </c>
      <c r="G338" s="100">
        <v>9</v>
      </c>
      <c r="H338" s="74">
        <v>7</v>
      </c>
      <c r="I338" s="75"/>
      <c r="J338" s="75"/>
      <c r="K338" s="97">
        <v>0.1</v>
      </c>
      <c r="L338" s="98">
        <v>1</v>
      </c>
      <c r="M338" s="97">
        <v>0.1</v>
      </c>
      <c r="N338" s="96">
        <v>-2.1999999999999999E-2</v>
      </c>
      <c r="O338" s="45">
        <f t="shared" si="7"/>
        <v>-0.21999999999999997</v>
      </c>
      <c r="P338" s="95">
        <v>11</v>
      </c>
    </row>
    <row r="339" spans="1:16" s="95" customFormat="1" ht="30.75" customHeight="1" x14ac:dyDescent="0.35">
      <c r="A339" s="105">
        <v>44452</v>
      </c>
      <c r="B339" s="94">
        <v>44470</v>
      </c>
      <c r="C339" s="95" t="s">
        <v>351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2.96</v>
      </c>
      <c r="I339" s="75"/>
      <c r="J339" s="75"/>
      <c r="K339" s="97">
        <v>0.1</v>
      </c>
      <c r="L339" s="98">
        <v>1</v>
      </c>
      <c r="M339" s="97">
        <v>0.1</v>
      </c>
      <c r="N339" s="96">
        <v>1.44E-2</v>
      </c>
      <c r="O339" s="45">
        <f t="shared" si="7"/>
        <v>0.14399999999999999</v>
      </c>
      <c r="P339" s="95">
        <v>40</v>
      </c>
    </row>
    <row r="340" spans="1:16" s="95" customFormat="1" ht="30.75" customHeight="1" x14ac:dyDescent="0.35">
      <c r="A340" s="105">
        <v>44462</v>
      </c>
      <c r="B340" s="94">
        <v>44473</v>
      </c>
      <c r="C340" s="95" t="s">
        <v>348</v>
      </c>
      <c r="D340" s="95" t="s">
        <v>54</v>
      </c>
      <c r="E340" s="95" t="s">
        <v>48</v>
      </c>
      <c r="F340" s="99">
        <v>140</v>
      </c>
      <c r="G340" s="100">
        <v>2.6</v>
      </c>
      <c r="H340" s="74">
        <v>2.9</v>
      </c>
      <c r="I340" s="75"/>
      <c r="J340" s="75"/>
      <c r="K340" s="97">
        <v>0.1</v>
      </c>
      <c r="L340" s="98">
        <v>1</v>
      </c>
      <c r="M340" s="97">
        <v>0.1</v>
      </c>
      <c r="N340" s="96">
        <v>1.2E-2</v>
      </c>
      <c r="O340" s="45">
        <f t="shared" si="7"/>
        <v>0.12</v>
      </c>
      <c r="P340" s="95">
        <v>40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344</v>
      </c>
      <c r="D341" s="95" t="s">
        <v>47</v>
      </c>
      <c r="E341" s="95" t="s">
        <v>48</v>
      </c>
      <c r="F341" s="99">
        <v>140</v>
      </c>
      <c r="G341" s="100">
        <v>16</v>
      </c>
      <c r="H341" s="74">
        <v>20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6</v>
      </c>
    </row>
    <row r="342" spans="1:16" s="95" customFormat="1" ht="30" customHeight="1" x14ac:dyDescent="0.35">
      <c r="A342" s="105">
        <v>44461</v>
      </c>
      <c r="B342" s="106">
        <v>44484</v>
      </c>
      <c r="C342" s="95" t="s">
        <v>346</v>
      </c>
      <c r="D342" s="95" t="s">
        <v>47</v>
      </c>
      <c r="E342" s="95" t="s">
        <v>48</v>
      </c>
      <c r="F342" s="99">
        <v>265</v>
      </c>
      <c r="G342" s="100">
        <v>8.8000000000000007</v>
      </c>
      <c r="H342" s="107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1.32E-2</v>
      </c>
      <c r="O342" s="45">
        <f t="shared" si="7"/>
        <v>0.13200000000000001</v>
      </c>
      <c r="P342" s="95">
        <v>11</v>
      </c>
    </row>
    <row r="343" spans="1:16" s="95" customFormat="1" ht="30" customHeight="1" x14ac:dyDescent="0.35">
      <c r="A343" s="105">
        <v>44459</v>
      </c>
      <c r="B343" s="106">
        <v>44484</v>
      </c>
      <c r="C343" s="95" t="s">
        <v>343</v>
      </c>
      <c r="D343" s="95" t="s">
        <v>47</v>
      </c>
      <c r="E343" s="95" t="s">
        <v>48</v>
      </c>
      <c r="F343" s="99">
        <v>330</v>
      </c>
      <c r="G343" s="100">
        <v>8.5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1.6500000000000001E-2</v>
      </c>
      <c r="O343" s="45">
        <f t="shared" si="7"/>
        <v>0.16500000000000001</v>
      </c>
      <c r="P343" s="95">
        <v>11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345</v>
      </c>
      <c r="D344" s="95" t="s">
        <v>47</v>
      </c>
      <c r="E344" s="95" t="s">
        <v>48</v>
      </c>
      <c r="F344" s="99">
        <v>140</v>
      </c>
      <c r="G344" s="100">
        <v>4.3</v>
      </c>
      <c r="H344" s="107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1.61E-2</v>
      </c>
      <c r="O344" s="45">
        <f t="shared" si="7"/>
        <v>0.161</v>
      </c>
      <c r="P344" s="95">
        <v>23</v>
      </c>
    </row>
    <row r="345" spans="1:16" s="95" customFormat="1" ht="30" customHeight="1" x14ac:dyDescent="0.35">
      <c r="A345" s="105">
        <v>44469</v>
      </c>
      <c r="B345" s="106">
        <v>44484</v>
      </c>
      <c r="C345" s="95" t="s">
        <v>354</v>
      </c>
      <c r="D345" s="95" t="s">
        <v>47</v>
      </c>
      <c r="E345" s="95" t="s">
        <v>48</v>
      </c>
      <c r="F345" s="99">
        <v>65</v>
      </c>
      <c r="G345" s="100">
        <v>2.7</v>
      </c>
      <c r="H345" s="107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1.11E-2</v>
      </c>
      <c r="O345" s="45">
        <f t="shared" si="7"/>
        <v>0.111</v>
      </c>
      <c r="P345" s="95">
        <v>37</v>
      </c>
    </row>
    <row r="346" spans="1:16" s="95" customFormat="1" ht="30" customHeight="1" x14ac:dyDescent="0.35">
      <c r="A346" s="105">
        <v>44456</v>
      </c>
      <c r="B346" s="106">
        <v>44484</v>
      </c>
      <c r="C346" s="95" t="s">
        <v>342</v>
      </c>
      <c r="D346" s="95" t="s">
        <v>47</v>
      </c>
      <c r="E346" s="95" t="s">
        <v>48</v>
      </c>
      <c r="F346" s="99">
        <v>420</v>
      </c>
      <c r="G346" s="100">
        <v>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1.0999999999999999E-2</v>
      </c>
      <c r="O346" s="45">
        <f t="shared" si="7"/>
        <v>0.10999999999999999</v>
      </c>
      <c r="P346" s="95">
        <v>11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350</v>
      </c>
      <c r="D347" s="95" t="s">
        <v>47</v>
      </c>
      <c r="E347" s="95" t="s">
        <v>48</v>
      </c>
      <c r="F347" s="99">
        <v>350</v>
      </c>
      <c r="G347" s="100">
        <v>16.5</v>
      </c>
      <c r="H347" s="74">
        <v>20</v>
      </c>
      <c r="I347" s="75"/>
      <c r="J347" s="75"/>
      <c r="K347" s="97">
        <v>0.1</v>
      </c>
      <c r="L347" s="98">
        <v>1</v>
      </c>
      <c r="M347" s="97">
        <v>0.1</v>
      </c>
      <c r="N347" s="96">
        <v>2.1000000000000001E-2</v>
      </c>
      <c r="O347" s="45">
        <f t="shared" si="7"/>
        <v>0.21000000000000002</v>
      </c>
      <c r="P347" s="95">
        <v>6</v>
      </c>
    </row>
    <row r="348" spans="1:16" s="95" customFormat="1" ht="30" customHeight="1" x14ac:dyDescent="0.35">
      <c r="A348" s="105">
        <v>44470</v>
      </c>
      <c r="B348" s="106">
        <v>44519</v>
      </c>
      <c r="C348" s="95" t="s">
        <v>352</v>
      </c>
      <c r="D348" s="95" t="s">
        <v>47</v>
      </c>
      <c r="E348" s="95" t="s">
        <v>48</v>
      </c>
      <c r="F348" s="99">
        <v>140</v>
      </c>
      <c r="G348" s="100">
        <v>4.2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1.9199999999999998E-2</v>
      </c>
      <c r="O348" s="45">
        <f t="shared" si="7"/>
        <v>0.19199999999999998</v>
      </c>
      <c r="P348" s="95">
        <v>24</v>
      </c>
    </row>
    <row r="349" spans="1:16" s="95" customFormat="1" ht="30" customHeight="1" x14ac:dyDescent="0.35">
      <c r="A349" s="105">
        <v>44473</v>
      </c>
      <c r="B349" s="106">
        <v>44519</v>
      </c>
      <c r="C349" s="95" t="s">
        <v>353</v>
      </c>
      <c r="D349" s="95" t="s">
        <v>47</v>
      </c>
      <c r="E349" s="95" t="s">
        <v>48</v>
      </c>
      <c r="F349" s="99">
        <v>40</v>
      </c>
      <c r="G349" s="100">
        <v>2.6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1.4800000000000001E-2</v>
      </c>
      <c r="O349" s="45">
        <f t="shared" si="7"/>
        <v>0.14800000000000002</v>
      </c>
      <c r="P349" s="95">
        <v>37</v>
      </c>
    </row>
    <row r="350" spans="1:16" s="95" customFormat="1" ht="30" customHeight="1" x14ac:dyDescent="0.35">
      <c r="A350" s="105">
        <v>44487</v>
      </c>
      <c r="B350" s="106">
        <v>44519</v>
      </c>
      <c r="C350" s="95" t="s">
        <v>355</v>
      </c>
      <c r="D350" s="95" t="s">
        <v>54</v>
      </c>
      <c r="E350" s="95" t="s">
        <v>48</v>
      </c>
      <c r="F350" s="99">
        <v>150</v>
      </c>
      <c r="G350" s="100">
        <v>2.5</v>
      </c>
      <c r="H350" s="107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" customHeight="1" x14ac:dyDescent="0.35">
      <c r="A351" s="105">
        <v>44501</v>
      </c>
      <c r="B351" s="106">
        <v>44519</v>
      </c>
      <c r="C351" s="95" t="s">
        <v>356</v>
      </c>
      <c r="D351" s="95" t="s">
        <v>47</v>
      </c>
      <c r="E351" s="95" t="s">
        <v>48</v>
      </c>
      <c r="F351" s="99">
        <v>110</v>
      </c>
      <c r="G351" s="100">
        <v>4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2.5000000000000001E-2</v>
      </c>
      <c r="O351" s="45">
        <f t="shared" si="7"/>
        <v>0.25</v>
      </c>
      <c r="P351" s="95">
        <v>25</v>
      </c>
    </row>
    <row r="352" spans="1:16" s="95" customFormat="1" ht="30" customHeight="1" x14ac:dyDescent="0.35">
      <c r="A352" s="105">
        <v>44502</v>
      </c>
      <c r="B352" s="106">
        <v>44519</v>
      </c>
      <c r="C352" s="95" t="s">
        <v>359</v>
      </c>
      <c r="D352" s="95" t="s">
        <v>47</v>
      </c>
      <c r="E352" s="95" t="s">
        <v>48</v>
      </c>
      <c r="F352" s="99">
        <v>395</v>
      </c>
      <c r="G352" s="100">
        <v>9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-4.3999999999999997E-2</v>
      </c>
      <c r="O352" s="45">
        <f t="shared" si="7"/>
        <v>-0.43999999999999995</v>
      </c>
      <c r="P352" s="95">
        <v>11</v>
      </c>
    </row>
    <row r="353" spans="1:16" s="95" customFormat="1" ht="30" customHeight="1" x14ac:dyDescent="0.35">
      <c r="A353" s="105">
        <v>44501</v>
      </c>
      <c r="B353" s="106">
        <v>44518</v>
      </c>
      <c r="C353" s="95" t="s">
        <v>357</v>
      </c>
      <c r="D353" s="95" t="s">
        <v>47</v>
      </c>
      <c r="E353" s="95" t="s">
        <v>48</v>
      </c>
      <c r="F353" s="99">
        <v>98</v>
      </c>
      <c r="G353" s="100">
        <v>2.7</v>
      </c>
      <c r="H353" s="107">
        <v>1.5</v>
      </c>
      <c r="I353" s="75"/>
      <c r="J353" s="75"/>
      <c r="K353" s="97">
        <v>0.1</v>
      </c>
      <c r="L353" s="98">
        <v>1</v>
      </c>
      <c r="M353" s="97">
        <v>0.1</v>
      </c>
      <c r="N353" s="96">
        <v>-4.4400000000000002E-2</v>
      </c>
      <c r="O353" s="45">
        <f t="shared" si="7"/>
        <v>-0.44400000000000001</v>
      </c>
      <c r="P353" s="95">
        <v>37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360</v>
      </c>
      <c r="D354" s="95" t="s">
        <v>47</v>
      </c>
      <c r="E354" s="95" t="s">
        <v>48</v>
      </c>
      <c r="F354" s="99">
        <v>46</v>
      </c>
      <c r="G354" s="100">
        <v>2.7</v>
      </c>
      <c r="H354" s="107">
        <v>2</v>
      </c>
      <c r="I354" s="75"/>
      <c r="J354" s="75"/>
      <c r="K354" s="97">
        <v>0.1</v>
      </c>
      <c r="L354" s="98">
        <v>1</v>
      </c>
      <c r="M354" s="97">
        <v>0.1</v>
      </c>
      <c r="N354" s="96">
        <v>-2.5899999999999999E-2</v>
      </c>
      <c r="O354" s="45">
        <f t="shared" si="7"/>
        <v>-0.25900000000000001</v>
      </c>
      <c r="P354" s="95">
        <v>40</v>
      </c>
    </row>
    <row r="355" spans="1:16" s="95" customFormat="1" ht="30" customHeight="1" x14ac:dyDescent="0.35">
      <c r="A355" s="105">
        <v>44503</v>
      </c>
      <c r="B355" s="106">
        <v>44519</v>
      </c>
      <c r="C355" s="95" t="s">
        <v>361</v>
      </c>
      <c r="D355" s="95" t="s">
        <v>47</v>
      </c>
      <c r="E355" s="95" t="s">
        <v>48</v>
      </c>
      <c r="F355" s="99">
        <v>282.5</v>
      </c>
      <c r="G355" s="100">
        <v>4</v>
      </c>
      <c r="H355" s="107">
        <v>2.5</v>
      </c>
      <c r="I355" s="75"/>
      <c r="J355" s="75"/>
      <c r="K355" s="97">
        <v>0.1</v>
      </c>
      <c r="L355" s="98">
        <v>1</v>
      </c>
      <c r="M355" s="97">
        <v>0.1</v>
      </c>
      <c r="N355" s="96">
        <v>-3.5999999999999997E-2</v>
      </c>
      <c r="O355" s="45">
        <f t="shared" si="7"/>
        <v>-0.36</v>
      </c>
      <c r="P355" s="95">
        <v>24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358</v>
      </c>
      <c r="D356" s="95" t="s">
        <v>47</v>
      </c>
      <c r="E356" s="95" t="s">
        <v>48</v>
      </c>
      <c r="F356" s="99">
        <v>280</v>
      </c>
      <c r="G356" s="100">
        <v>4</v>
      </c>
      <c r="H356" s="107">
        <v>4.99</v>
      </c>
      <c r="I356" s="75"/>
      <c r="J356" s="75"/>
      <c r="K356" s="97">
        <v>0.1</v>
      </c>
      <c r="L356" s="98">
        <v>1</v>
      </c>
      <c r="M356" s="97">
        <v>0.1</v>
      </c>
      <c r="N356" s="96">
        <v>2.4799999999999999E-2</v>
      </c>
      <c r="O356" s="45">
        <f t="shared" si="7"/>
        <v>0.248</v>
      </c>
      <c r="P356" s="95">
        <v>25</v>
      </c>
    </row>
    <row r="357" spans="1:16" s="95" customFormat="1" ht="30" customHeight="1" x14ac:dyDescent="0.35">
      <c r="A357" s="105">
        <v>44522</v>
      </c>
      <c r="B357" s="106">
        <v>44539</v>
      </c>
      <c r="C357" s="95" t="s">
        <v>362</v>
      </c>
      <c r="D357" s="95" t="s">
        <v>54</v>
      </c>
      <c r="E357" s="95" t="s">
        <v>48</v>
      </c>
      <c r="F357" s="99">
        <v>152</v>
      </c>
      <c r="G357" s="100">
        <v>2.6</v>
      </c>
      <c r="H357" s="107">
        <v>2.7</v>
      </c>
      <c r="I357" s="75"/>
      <c r="J357" s="75"/>
      <c r="K357" s="97">
        <v>0.1</v>
      </c>
      <c r="L357" s="98">
        <v>1</v>
      </c>
      <c r="M357" s="97">
        <v>0.1</v>
      </c>
      <c r="N357" s="96">
        <v>8.0000000000000002E-3</v>
      </c>
      <c r="O357" s="45">
        <f t="shared" si="7"/>
        <v>0.08</v>
      </c>
      <c r="P357" s="95">
        <v>80</v>
      </c>
    </row>
    <row r="358" spans="1:16" s="95" customFormat="1" ht="30" customHeight="1" x14ac:dyDescent="0.35">
      <c r="A358" s="105">
        <v>44526</v>
      </c>
      <c r="B358" s="106">
        <v>44547</v>
      </c>
      <c r="C358" s="95" t="s">
        <v>363</v>
      </c>
      <c r="D358" s="95" t="s">
        <v>47</v>
      </c>
      <c r="E358" s="95" t="s">
        <v>48</v>
      </c>
      <c r="F358" s="99">
        <v>152</v>
      </c>
      <c r="G358" s="100">
        <v>3.8</v>
      </c>
      <c r="H358" s="107">
        <v>4.5</v>
      </c>
      <c r="I358" s="75"/>
      <c r="J358" s="75"/>
      <c r="K358" s="97">
        <v>0.1</v>
      </c>
      <c r="L358" s="98">
        <v>1</v>
      </c>
      <c r="M358" s="97">
        <v>0.1</v>
      </c>
      <c r="N358" s="96">
        <v>1.8200000000000001E-2</v>
      </c>
      <c r="O358" s="45">
        <f t="shared" si="7"/>
        <v>0.182</v>
      </c>
      <c r="P358" s="95">
        <v>26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364</v>
      </c>
      <c r="D359" s="95" t="s">
        <v>47</v>
      </c>
      <c r="E359" s="95" t="s">
        <v>48</v>
      </c>
      <c r="F359" s="99">
        <v>360</v>
      </c>
      <c r="G359" s="100">
        <v>16</v>
      </c>
      <c r="H359" s="107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44530</v>
      </c>
      <c r="B360" s="106">
        <v>44547</v>
      </c>
      <c r="C360" s="95" t="s">
        <v>365</v>
      </c>
      <c r="D360" s="95" t="s">
        <v>47</v>
      </c>
      <c r="E360" s="95" t="s">
        <v>48</v>
      </c>
      <c r="F360" s="99">
        <v>42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2.18E-2</v>
      </c>
      <c r="O360" s="45">
        <f t="shared" si="7"/>
        <v>0.218</v>
      </c>
      <c r="P360" s="95">
        <v>37</v>
      </c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" customHeight="1" x14ac:dyDescent="0.35">
      <c r="A362" s="105"/>
      <c r="B362" s="106"/>
      <c r="F362" s="99"/>
      <c r="G362" s="100"/>
      <c r="H362" s="107"/>
      <c r="I362" s="75"/>
      <c r="J362" s="75"/>
      <c r="K362" s="97"/>
      <c r="L362" s="98"/>
      <c r="M362" s="97"/>
      <c r="N362" s="96"/>
      <c r="O362" s="101"/>
    </row>
    <row r="363" spans="1:16" s="95" customFormat="1" ht="30.75" customHeight="1" x14ac:dyDescent="0.35">
      <c r="A363" s="105"/>
      <c r="B363" s="108" t="s">
        <v>369</v>
      </c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105"/>
      <c r="B364" s="108"/>
      <c r="F364" s="99"/>
      <c r="G364" s="100"/>
      <c r="H364" s="74"/>
      <c r="I364" s="75"/>
      <c r="J364" s="75"/>
      <c r="K364" s="97"/>
      <c r="L364" s="98"/>
      <c r="M364" s="97"/>
      <c r="N364" s="96"/>
      <c r="O364" s="45"/>
    </row>
    <row r="365" spans="1:16" s="95" customFormat="1" ht="30.75" customHeight="1" x14ac:dyDescent="0.35">
      <c r="A365" s="94">
        <v>44575</v>
      </c>
      <c r="B365" s="106">
        <v>44580</v>
      </c>
      <c r="C365" s="95" t="s">
        <v>372</v>
      </c>
      <c r="D365" s="95" t="s">
        <v>47</v>
      </c>
      <c r="E365" s="95" t="s">
        <v>48</v>
      </c>
      <c r="F365" s="99">
        <v>150</v>
      </c>
      <c r="G365" s="100">
        <v>8.5</v>
      </c>
      <c r="H365" s="74">
        <v>7.4</v>
      </c>
      <c r="I365" s="75"/>
      <c r="J365" s="75"/>
      <c r="K365" s="97">
        <v>0.1</v>
      </c>
      <c r="L365" s="98">
        <v>1</v>
      </c>
      <c r="M365" s="97">
        <v>0.1</v>
      </c>
      <c r="N365" s="96">
        <v>-1.32E-2</v>
      </c>
      <c r="O365" s="45">
        <f t="shared" ref="O365:O429" si="8">N365*10</f>
        <v>-0.13200000000000001</v>
      </c>
      <c r="P365" s="95">
        <v>12</v>
      </c>
    </row>
    <row r="366" spans="1:16" s="95" customFormat="1" ht="30.75" customHeight="1" x14ac:dyDescent="0.35">
      <c r="A366" s="94">
        <v>44574</v>
      </c>
      <c r="B366" s="106">
        <v>44585</v>
      </c>
      <c r="C366" s="95" t="s">
        <v>371</v>
      </c>
      <c r="D366" s="95" t="s">
        <v>47</v>
      </c>
      <c r="E366" s="95" t="s">
        <v>48</v>
      </c>
      <c r="F366" s="99">
        <v>480</v>
      </c>
      <c r="G366" s="100">
        <v>32</v>
      </c>
      <c r="H366" s="74">
        <v>19.600000000000001</v>
      </c>
      <c r="I366" s="75"/>
      <c r="J366" s="75"/>
      <c r="K366" s="97">
        <v>0.1</v>
      </c>
      <c r="L366" s="98">
        <v>1</v>
      </c>
      <c r="M366" s="97">
        <v>0.1</v>
      </c>
      <c r="N366" s="96">
        <v>1.5599999999999999E-2</v>
      </c>
      <c r="O366" s="45">
        <f t="shared" si="8"/>
        <v>0.156</v>
      </c>
      <c r="P366" s="95">
        <v>6</v>
      </c>
    </row>
    <row r="367" spans="1:16" s="95" customFormat="1" ht="30.75" customHeight="1" x14ac:dyDescent="0.35">
      <c r="A367" s="94">
        <v>44575</v>
      </c>
      <c r="B367" s="106">
        <v>44586</v>
      </c>
      <c r="C367" s="95" t="s">
        <v>373</v>
      </c>
      <c r="D367" s="95" t="s">
        <v>47</v>
      </c>
      <c r="E367" s="95" t="s">
        <v>48</v>
      </c>
      <c r="F367" s="99">
        <v>477</v>
      </c>
      <c r="G367" s="100">
        <v>29</v>
      </c>
      <c r="H367" s="74">
        <v>9.8699999999999992</v>
      </c>
      <c r="I367" s="75"/>
      <c r="J367" s="75"/>
      <c r="K367" s="97">
        <v>0.1</v>
      </c>
      <c r="L367" s="98">
        <v>1</v>
      </c>
      <c r="M367" s="97">
        <v>0.1</v>
      </c>
      <c r="N367" s="96">
        <v>1.6400000000000001E-2</v>
      </c>
      <c r="O367" s="45">
        <f t="shared" si="8"/>
        <v>0.16400000000000001</v>
      </c>
      <c r="P367" s="95">
        <v>12</v>
      </c>
    </row>
    <row r="368" spans="1:16" s="95" customFormat="1" ht="30.75" customHeight="1" x14ac:dyDescent="0.35">
      <c r="A368" s="94">
        <v>44580</v>
      </c>
      <c r="B368" s="106">
        <v>44586</v>
      </c>
      <c r="C368" s="95" t="s">
        <v>374</v>
      </c>
      <c r="D368" s="95" t="s">
        <v>54</v>
      </c>
      <c r="E368" s="95" t="s">
        <v>48</v>
      </c>
      <c r="F368" s="99">
        <v>133</v>
      </c>
      <c r="G368" s="100">
        <v>10</v>
      </c>
      <c r="H368" s="74">
        <v>2.97</v>
      </c>
      <c r="I368" s="75"/>
      <c r="J368" s="75"/>
      <c r="K368" s="97">
        <v>0.1</v>
      </c>
      <c r="L368" s="98">
        <v>1</v>
      </c>
      <c r="M368" s="97">
        <v>0.1</v>
      </c>
      <c r="N368" s="96">
        <v>1.4800000000000001E-2</v>
      </c>
      <c r="O368" s="45">
        <f t="shared" si="8"/>
        <v>0.14800000000000002</v>
      </c>
      <c r="P368" s="95">
        <v>40</v>
      </c>
    </row>
    <row r="369" spans="1:16" s="95" customFormat="1" ht="30.75" customHeight="1" x14ac:dyDescent="0.35">
      <c r="A369" s="94">
        <v>44586</v>
      </c>
      <c r="B369" s="106">
        <v>44588</v>
      </c>
      <c r="C369" s="95" t="s">
        <v>379</v>
      </c>
      <c r="D369" s="95" t="s">
        <v>47</v>
      </c>
      <c r="E369" s="95" t="s">
        <v>48</v>
      </c>
      <c r="F369" s="99">
        <v>250</v>
      </c>
      <c r="G369" s="100">
        <v>8.8000000000000007</v>
      </c>
      <c r="H369" s="74">
        <v>9.6999999999999993</v>
      </c>
      <c r="I369" s="75"/>
      <c r="J369" s="75"/>
      <c r="K369" s="97">
        <v>0.1</v>
      </c>
      <c r="L369" s="98">
        <v>1</v>
      </c>
      <c r="M369" s="97">
        <v>0.1</v>
      </c>
      <c r="N369" s="96">
        <v>1.0800000000000001E-2</v>
      </c>
      <c r="O369" s="45">
        <f t="shared" si="8"/>
        <v>0.10800000000000001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44589</v>
      </c>
      <c r="C370" s="95" t="s">
        <v>382</v>
      </c>
      <c r="D370" s="95" t="s">
        <v>47</v>
      </c>
      <c r="E370" s="95" t="s">
        <v>48</v>
      </c>
      <c r="F370" s="99">
        <v>140</v>
      </c>
      <c r="G370" s="100">
        <v>4.2</v>
      </c>
      <c r="H370" s="74">
        <v>4.8499999999999996</v>
      </c>
      <c r="I370" s="75"/>
      <c r="J370" s="75"/>
      <c r="K370" s="97">
        <v>0.1</v>
      </c>
      <c r="L370" s="98">
        <v>1</v>
      </c>
      <c r="M370" s="97">
        <v>0.1</v>
      </c>
      <c r="N370" s="96">
        <v>7.7999999999999996E-3</v>
      </c>
      <c r="O370" s="45">
        <f t="shared" si="8"/>
        <v>7.8E-2</v>
      </c>
      <c r="P370" s="95">
        <v>12</v>
      </c>
    </row>
    <row r="371" spans="1:16" s="95" customFormat="1" ht="30.75" customHeight="1" x14ac:dyDescent="0.35">
      <c r="A371" s="94">
        <v>44585</v>
      </c>
      <c r="B371" s="106">
        <v>44592</v>
      </c>
      <c r="C371" s="95" t="s">
        <v>378</v>
      </c>
      <c r="D371" s="95" t="s">
        <v>47</v>
      </c>
      <c r="E371" s="95" t="s">
        <v>48</v>
      </c>
      <c r="F371" s="99">
        <v>410</v>
      </c>
      <c r="G371" s="100">
        <v>8.5</v>
      </c>
      <c r="H371" s="74">
        <v>9.8000000000000007</v>
      </c>
      <c r="I371" s="75"/>
      <c r="J371" s="75"/>
      <c r="K371" s="97">
        <v>0.1</v>
      </c>
      <c r="L371" s="98">
        <v>1</v>
      </c>
      <c r="M371" s="97">
        <v>0.1</v>
      </c>
      <c r="N371" s="96">
        <v>1.5599999999999999E-2</v>
      </c>
      <c r="O371" s="45">
        <f t="shared" si="8"/>
        <v>0.156</v>
      </c>
      <c r="P371" s="95">
        <v>12</v>
      </c>
    </row>
    <row r="372" spans="1:16" s="95" customFormat="1" ht="30.75" customHeight="1" x14ac:dyDescent="0.35">
      <c r="A372" s="94">
        <v>44581</v>
      </c>
      <c r="B372" s="106">
        <v>44596</v>
      </c>
      <c r="C372" s="95" t="s">
        <v>376</v>
      </c>
      <c r="D372" s="95" t="s">
        <v>47</v>
      </c>
      <c r="E372" s="95" t="s">
        <v>48</v>
      </c>
      <c r="F372" s="99">
        <v>180</v>
      </c>
      <c r="G372" s="100">
        <v>8.6</v>
      </c>
      <c r="H372" s="74">
        <v>9.4</v>
      </c>
      <c r="I372" s="75"/>
      <c r="J372" s="75"/>
      <c r="K372" s="97">
        <v>0.1</v>
      </c>
      <c r="L372" s="98">
        <v>1</v>
      </c>
      <c r="M372" s="97">
        <v>0.1</v>
      </c>
      <c r="N372" s="96">
        <v>9.5999999999999992E-3</v>
      </c>
      <c r="O372" s="45">
        <f t="shared" si="8"/>
        <v>9.5999999999999988E-2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44603</v>
      </c>
      <c r="C373" s="95" t="s">
        <v>381</v>
      </c>
      <c r="D373" s="95" t="s">
        <v>47</v>
      </c>
      <c r="E373" s="95" t="s">
        <v>48</v>
      </c>
      <c r="F373" s="99">
        <v>410</v>
      </c>
      <c r="G373" s="100">
        <v>8.6999999999999993</v>
      </c>
      <c r="H373" s="74">
        <v>9.9499999999999993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1.4999999999999999E-2</v>
      </c>
      <c r="O373" s="45">
        <f t="shared" si="8"/>
        <v>0.15</v>
      </c>
      <c r="P373" s="95">
        <v>12</v>
      </c>
    </row>
    <row r="374" spans="1:16" s="95" customFormat="1" ht="30.75" customHeight="1" x14ac:dyDescent="0.35">
      <c r="A374" s="94">
        <v>44582</v>
      </c>
      <c r="B374" s="106">
        <v>44608</v>
      </c>
      <c r="C374" s="95" t="s">
        <v>385</v>
      </c>
      <c r="D374" s="95" t="s">
        <v>54</v>
      </c>
      <c r="E374" s="95" t="s">
        <v>48</v>
      </c>
      <c r="F374" s="99">
        <v>150</v>
      </c>
      <c r="G374" s="100">
        <v>2.4</v>
      </c>
      <c r="H374" s="74">
        <v>2.95</v>
      </c>
      <c r="I374" s="75"/>
      <c r="J374" s="75"/>
      <c r="K374" s="97">
        <v>0.1</v>
      </c>
      <c r="L374" s="98">
        <v>1</v>
      </c>
      <c r="M374" s="97">
        <v>0.1</v>
      </c>
      <c r="N374" s="96">
        <v>2.1999999999999999E-2</v>
      </c>
      <c r="O374" s="45">
        <f t="shared" si="8"/>
        <v>0.21999999999999997</v>
      </c>
      <c r="P374" s="95">
        <v>40</v>
      </c>
    </row>
    <row r="375" spans="1:16" s="95" customFormat="1" ht="30.75" customHeight="1" x14ac:dyDescent="0.35">
      <c r="A375" s="94">
        <v>44589</v>
      </c>
      <c r="B375" s="106">
        <v>44610</v>
      </c>
      <c r="C375" s="95" t="s">
        <v>283</v>
      </c>
      <c r="D375" s="95" t="s">
        <v>47</v>
      </c>
      <c r="E375" s="95" t="s">
        <v>48</v>
      </c>
      <c r="F375" s="99">
        <v>650</v>
      </c>
      <c r="G375" s="100">
        <v>43</v>
      </c>
      <c r="H375" s="74">
        <v>50</v>
      </c>
      <c r="I375" s="75"/>
      <c r="J375" s="75"/>
      <c r="K375" s="97">
        <v>0.1</v>
      </c>
      <c r="L375" s="98">
        <v>1</v>
      </c>
      <c r="M375" s="97">
        <v>0.1</v>
      </c>
      <c r="N375" s="96">
        <v>1.4E-2</v>
      </c>
      <c r="O375" s="45">
        <f t="shared" si="8"/>
        <v>0.14000000000000001</v>
      </c>
      <c r="P375" s="95">
        <v>2</v>
      </c>
    </row>
    <row r="376" spans="1:16" s="95" customFormat="1" ht="30.75" customHeight="1" x14ac:dyDescent="0.35">
      <c r="A376" s="94">
        <v>44586</v>
      </c>
      <c r="B376" s="106">
        <v>44610</v>
      </c>
      <c r="C376" s="95" t="s">
        <v>380</v>
      </c>
      <c r="D376" s="95" t="s">
        <v>47</v>
      </c>
      <c r="E376" s="95" t="s">
        <v>48</v>
      </c>
      <c r="F376" s="99">
        <v>280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1.6799999999999999E-2</v>
      </c>
      <c r="O376" s="45">
        <f t="shared" si="8"/>
        <v>0.16799999999999998</v>
      </c>
      <c r="P376" s="95">
        <v>12</v>
      </c>
    </row>
    <row r="377" spans="1:16" s="95" customFormat="1" ht="30.75" customHeight="1" x14ac:dyDescent="0.35">
      <c r="A377" s="94">
        <v>44573</v>
      </c>
      <c r="B377" s="106">
        <v>44610</v>
      </c>
      <c r="C377" s="95" t="s">
        <v>370</v>
      </c>
      <c r="D377" s="95" t="s">
        <v>54</v>
      </c>
      <c r="E377" s="95" t="s">
        <v>48</v>
      </c>
      <c r="F377" s="99">
        <v>149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44580</v>
      </c>
      <c r="B378" s="106">
        <v>44610</v>
      </c>
      <c r="C378" s="95" t="s">
        <v>375</v>
      </c>
      <c r="D378" s="95" t="s">
        <v>54</v>
      </c>
      <c r="E378" s="95" t="s">
        <v>48</v>
      </c>
      <c r="F378" s="99">
        <v>147</v>
      </c>
      <c r="G378" s="100">
        <v>2.6</v>
      </c>
      <c r="H378" s="74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1.6E-2</v>
      </c>
      <c r="O378" s="45">
        <f t="shared" si="8"/>
        <v>0.16</v>
      </c>
      <c r="P378" s="95">
        <v>40</v>
      </c>
    </row>
    <row r="379" spans="1:16" s="95" customFormat="1" ht="30.75" customHeight="1" x14ac:dyDescent="0.35">
      <c r="A379" s="94">
        <v>44574</v>
      </c>
      <c r="B379" s="106">
        <v>44610</v>
      </c>
      <c r="C379" s="95" t="s">
        <v>386</v>
      </c>
      <c r="D379" s="95" t="s">
        <v>47</v>
      </c>
      <c r="E379" s="95" t="s">
        <v>48</v>
      </c>
      <c r="F379" s="99">
        <v>340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1.54E-2</v>
      </c>
      <c r="O379" s="45">
        <f t="shared" si="8"/>
        <v>0.154</v>
      </c>
      <c r="P379" s="95">
        <v>11</v>
      </c>
    </row>
    <row r="380" spans="1:16" s="110" customFormat="1" ht="30.75" customHeight="1" x14ac:dyDescent="0.35">
      <c r="A380" s="109">
        <v>44588</v>
      </c>
      <c r="B380" s="116">
        <v>44610</v>
      </c>
      <c r="C380" s="110" t="s">
        <v>383</v>
      </c>
      <c r="D380" s="110" t="s">
        <v>47</v>
      </c>
      <c r="E380" s="110" t="s">
        <v>48</v>
      </c>
      <c r="F380" s="111">
        <v>465</v>
      </c>
      <c r="G380" s="112">
        <v>8.8000000000000007</v>
      </c>
      <c r="H380" s="107">
        <v>10</v>
      </c>
      <c r="I380" s="75"/>
      <c r="J380" s="75"/>
      <c r="K380" s="113">
        <v>0.1</v>
      </c>
      <c r="L380" s="114">
        <v>1</v>
      </c>
      <c r="M380" s="113">
        <v>0.1</v>
      </c>
      <c r="N380" s="115">
        <v>1.44E-2</v>
      </c>
      <c r="O380" s="45">
        <f t="shared" si="8"/>
        <v>0.14399999999999999</v>
      </c>
      <c r="P380" s="110">
        <v>12</v>
      </c>
    </row>
    <row r="381" spans="1:16" s="95" customFormat="1" ht="30.75" customHeight="1" x14ac:dyDescent="0.35">
      <c r="A381" s="94">
        <v>44596</v>
      </c>
      <c r="B381" s="106">
        <v>44610</v>
      </c>
      <c r="C381" s="95" t="s">
        <v>387</v>
      </c>
      <c r="D381" s="95" t="s">
        <v>47</v>
      </c>
      <c r="E381" s="95" t="s">
        <v>48</v>
      </c>
      <c r="F381" s="99">
        <v>3400</v>
      </c>
      <c r="G381" s="100">
        <v>85</v>
      </c>
      <c r="H381" s="74">
        <v>100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</v>
      </c>
    </row>
    <row r="382" spans="1:16" s="95" customFormat="1" ht="30.75" customHeight="1" x14ac:dyDescent="0.35">
      <c r="A382" s="94">
        <v>44582</v>
      </c>
      <c r="B382" s="106">
        <v>44610</v>
      </c>
      <c r="C382" s="95" t="s">
        <v>384</v>
      </c>
      <c r="D382" s="95" t="s">
        <v>47</v>
      </c>
      <c r="E382" s="95" t="s">
        <v>48</v>
      </c>
      <c r="F382" s="99">
        <v>470</v>
      </c>
      <c r="G382" s="100">
        <v>8.6</v>
      </c>
      <c r="H382" s="74">
        <v>9.85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44615</v>
      </c>
      <c r="B383" s="106">
        <v>44616</v>
      </c>
      <c r="C383" s="95" t="s">
        <v>389</v>
      </c>
      <c r="D383" s="95" t="s">
        <v>47</v>
      </c>
      <c r="E383" s="95" t="s">
        <v>48</v>
      </c>
      <c r="F383" s="99">
        <v>155</v>
      </c>
      <c r="G383" s="100">
        <v>4.0999999999999996</v>
      </c>
      <c r="H383" s="74">
        <v>3.4</v>
      </c>
      <c r="I383" s="75"/>
      <c r="J383" s="75"/>
      <c r="K383" s="97">
        <v>0.1</v>
      </c>
      <c r="L383" s="98">
        <v>1</v>
      </c>
      <c r="M383" s="97">
        <v>0.1</v>
      </c>
      <c r="N383" s="96">
        <v>-1.6799999999999999E-2</v>
      </c>
      <c r="O383" s="45">
        <f t="shared" si="8"/>
        <v>-0.16799999999999998</v>
      </c>
      <c r="P383" s="95">
        <v>24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44616</v>
      </c>
      <c r="B385" s="106">
        <v>44638</v>
      </c>
      <c r="C385" s="95" t="s">
        <v>392</v>
      </c>
      <c r="D385" s="95" t="s">
        <v>47</v>
      </c>
      <c r="E385" s="95" t="s">
        <v>48</v>
      </c>
      <c r="F385" s="99">
        <v>600</v>
      </c>
      <c r="G385" s="100">
        <v>44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1.2E-2</v>
      </c>
      <c r="O385" s="45">
        <f t="shared" si="8"/>
        <v>0.12</v>
      </c>
      <c r="P385" s="95">
        <v>2</v>
      </c>
    </row>
    <row r="386" spans="1:16" s="95" customFormat="1" ht="30.75" customHeight="1" x14ac:dyDescent="0.35">
      <c r="A386" s="94">
        <v>44624</v>
      </c>
      <c r="B386" s="106">
        <v>44638</v>
      </c>
      <c r="C386" s="95" t="s">
        <v>391</v>
      </c>
      <c r="D386" s="95" t="s">
        <v>54</v>
      </c>
      <c r="E386" s="95" t="s">
        <v>48</v>
      </c>
      <c r="F386" s="99">
        <v>145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44615</v>
      </c>
      <c r="B387" s="106">
        <v>44638</v>
      </c>
      <c r="C387" s="95" t="s">
        <v>390</v>
      </c>
      <c r="D387" s="95" t="s">
        <v>54</v>
      </c>
      <c r="E387" s="95" t="s">
        <v>48</v>
      </c>
      <c r="F387" s="99">
        <v>144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44602</v>
      </c>
      <c r="B388" s="106">
        <v>44638</v>
      </c>
      <c r="C388" s="95" t="s">
        <v>388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0.02</v>
      </c>
      <c r="O388" s="45">
        <f t="shared" si="8"/>
        <v>0.2</v>
      </c>
      <c r="P388" s="95">
        <v>40</v>
      </c>
    </row>
    <row r="389" spans="1:16" s="95" customFormat="1" ht="30.75" customHeight="1" x14ac:dyDescent="0.35">
      <c r="A389" s="94">
        <v>44628</v>
      </c>
      <c r="B389" s="106">
        <v>44639</v>
      </c>
      <c r="C389" s="95" t="s">
        <v>308</v>
      </c>
      <c r="D389" s="95" t="s">
        <v>54</v>
      </c>
      <c r="E389" s="95" t="s">
        <v>48</v>
      </c>
      <c r="F389" s="99">
        <v>150</v>
      </c>
      <c r="G389" s="100">
        <v>2.5</v>
      </c>
      <c r="H389" s="74">
        <v>1.6</v>
      </c>
      <c r="I389" s="75"/>
      <c r="J389" s="75"/>
      <c r="K389" s="97">
        <v>0.1</v>
      </c>
      <c r="L389" s="98">
        <v>1</v>
      </c>
      <c r="M389" s="97">
        <v>0.1</v>
      </c>
      <c r="N389" s="96">
        <v>-3.5999999999999997E-2</v>
      </c>
      <c r="O389" s="45">
        <f t="shared" si="8"/>
        <v>-0.36</v>
      </c>
      <c r="P389" s="95">
        <v>40</v>
      </c>
    </row>
    <row r="390" spans="1:16" s="95" customFormat="1" ht="30.75" customHeight="1" x14ac:dyDescent="0.35">
      <c r="A390" s="94">
        <v>44642</v>
      </c>
      <c r="B390" s="106">
        <v>44658</v>
      </c>
      <c r="C390" s="95" t="s">
        <v>393</v>
      </c>
      <c r="D390" s="95" t="s">
        <v>152</v>
      </c>
      <c r="E390" s="95" t="s">
        <v>48</v>
      </c>
      <c r="F390" s="99">
        <v>480</v>
      </c>
      <c r="G390" s="100">
        <v>9</v>
      </c>
      <c r="H390" s="74">
        <v>9.9700000000000006</v>
      </c>
      <c r="I390" s="75"/>
      <c r="J390" s="75"/>
      <c r="K390" s="97">
        <v>0.1</v>
      </c>
      <c r="L390" s="98">
        <v>1</v>
      </c>
      <c r="M390" s="97">
        <v>0.1</v>
      </c>
      <c r="N390" s="96">
        <v>1.0699999999999999E-2</v>
      </c>
      <c r="O390" s="45">
        <f t="shared" si="8"/>
        <v>0.107</v>
      </c>
      <c r="P390" s="95">
        <v>11</v>
      </c>
    </row>
    <row r="391" spans="1:16" s="95" customFormat="1" ht="30.75" customHeight="1" x14ac:dyDescent="0.35">
      <c r="A391" s="94">
        <v>44672</v>
      </c>
      <c r="B391" s="106">
        <v>44676</v>
      </c>
      <c r="C391" s="95" t="s">
        <v>397</v>
      </c>
      <c r="D391" s="95" t="s">
        <v>152</v>
      </c>
      <c r="E391" s="95" t="s">
        <v>48</v>
      </c>
      <c r="F391" s="99">
        <v>40</v>
      </c>
      <c r="G391" s="100">
        <v>2.5</v>
      </c>
      <c r="H391" s="74">
        <v>1.95</v>
      </c>
      <c r="I391" s="75"/>
      <c r="J391" s="75"/>
      <c r="K391" s="97">
        <v>0.1</v>
      </c>
      <c r="L391" s="98">
        <v>1</v>
      </c>
      <c r="M391" s="97">
        <v>0.1</v>
      </c>
      <c r="N391" s="96">
        <v>-2.1999999999999999E-2</v>
      </c>
      <c r="O391" s="45">
        <f t="shared" si="8"/>
        <v>-0.21999999999999997</v>
      </c>
      <c r="P391" s="95">
        <v>40</v>
      </c>
    </row>
    <row r="392" spans="1:16" s="95" customFormat="1" ht="30.75" customHeight="1" x14ac:dyDescent="0.35">
      <c r="A392" s="94">
        <v>44672</v>
      </c>
      <c r="B392" s="106">
        <v>44677</v>
      </c>
      <c r="C392" s="95" t="s">
        <v>395</v>
      </c>
      <c r="D392" s="95" t="s">
        <v>152</v>
      </c>
      <c r="E392" s="95" t="s">
        <v>48</v>
      </c>
      <c r="F392" s="99">
        <v>460</v>
      </c>
      <c r="G392" s="100">
        <v>8.8000000000000007</v>
      </c>
      <c r="H392" s="74">
        <v>9.9</v>
      </c>
      <c r="I392" s="75"/>
      <c r="J392" s="75"/>
      <c r="K392" s="97">
        <v>0.1</v>
      </c>
      <c r="L392" s="98">
        <v>1</v>
      </c>
      <c r="M392" s="97">
        <v>0.1</v>
      </c>
      <c r="N392" s="96">
        <v>1.21E-2</v>
      </c>
      <c r="O392" s="45">
        <f t="shared" si="8"/>
        <v>0.121</v>
      </c>
      <c r="P392" s="95">
        <v>11</v>
      </c>
    </row>
    <row r="393" spans="1:16" s="95" customFormat="1" ht="30.75" customHeight="1" x14ac:dyDescent="0.35">
      <c r="A393" s="94">
        <v>44677</v>
      </c>
      <c r="B393" s="106">
        <v>44686</v>
      </c>
      <c r="C393" s="95" t="s">
        <v>400</v>
      </c>
      <c r="D393" s="95" t="s">
        <v>54</v>
      </c>
      <c r="E393" s="95" t="s">
        <v>48</v>
      </c>
      <c r="F393" s="99">
        <v>128</v>
      </c>
      <c r="G393" s="100">
        <v>2.6</v>
      </c>
      <c r="H393" s="74">
        <v>2.95</v>
      </c>
      <c r="I393" s="75"/>
      <c r="J393" s="75"/>
      <c r="K393" s="97">
        <v>0.1</v>
      </c>
      <c r="L393" s="98">
        <v>1</v>
      </c>
      <c r="M393" s="97">
        <v>0.1</v>
      </c>
      <c r="N393" s="96">
        <v>-1.4E-2</v>
      </c>
      <c r="O393" s="45">
        <f t="shared" si="8"/>
        <v>-0.14000000000000001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401</v>
      </c>
      <c r="D394" s="95" t="s">
        <v>152</v>
      </c>
      <c r="E394" s="95" t="s">
        <v>48</v>
      </c>
      <c r="F394" s="99">
        <v>170</v>
      </c>
      <c r="G394" s="100">
        <v>4.3</v>
      </c>
      <c r="H394" s="74">
        <v>4.5999999999999996</v>
      </c>
      <c r="I394" s="75"/>
      <c r="J394" s="75"/>
      <c r="K394" s="97">
        <v>0.1</v>
      </c>
      <c r="L394" s="98">
        <v>1</v>
      </c>
      <c r="M394" s="97">
        <v>0.1</v>
      </c>
      <c r="N394" s="96">
        <v>7.1999999999999998E-3</v>
      </c>
      <c r="O394" s="45">
        <f t="shared" si="8"/>
        <v>7.1999999999999995E-2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44687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2.2999999999999998</v>
      </c>
      <c r="H395" s="74">
        <v>2.6</v>
      </c>
      <c r="I395" s="75"/>
      <c r="J395" s="75"/>
      <c r="K395" s="97">
        <v>0.1</v>
      </c>
      <c r="L395" s="98">
        <v>1</v>
      </c>
      <c r="M395" s="97">
        <v>0.1</v>
      </c>
      <c r="N395" s="96">
        <v>-1.2E-2</v>
      </c>
      <c r="O395" s="45">
        <f t="shared" si="8"/>
        <v>-0.12</v>
      </c>
      <c r="P395" s="95">
        <v>40</v>
      </c>
    </row>
    <row r="396" spans="1:16" s="95" customFormat="1" ht="30.75" customHeight="1" x14ac:dyDescent="0.35">
      <c r="A396" s="94">
        <v>44678</v>
      </c>
      <c r="B396" s="106">
        <v>44687</v>
      </c>
      <c r="C396" s="95" t="s">
        <v>402</v>
      </c>
      <c r="D396" s="95" t="s">
        <v>152</v>
      </c>
      <c r="E396" s="95" t="s">
        <v>48</v>
      </c>
      <c r="F396" s="99">
        <v>23</v>
      </c>
      <c r="G396" s="100">
        <v>2.4</v>
      </c>
      <c r="H396" s="74">
        <v>2.25</v>
      </c>
      <c r="I396" s="75"/>
      <c r="J396" s="75"/>
      <c r="K396" s="97">
        <v>0.1</v>
      </c>
      <c r="L396" s="98">
        <v>1</v>
      </c>
      <c r="M396" s="97">
        <v>0.1</v>
      </c>
      <c r="N396" s="96">
        <v>-3.5999999999999999E-3</v>
      </c>
      <c r="O396" s="45">
        <f t="shared" si="8"/>
        <v>-3.5999999999999997E-2</v>
      </c>
      <c r="P396" s="95">
        <v>24</v>
      </c>
    </row>
    <row r="397" spans="1:16" s="95" customFormat="1" ht="30.75" customHeight="1" x14ac:dyDescent="0.35">
      <c r="A397" s="94">
        <v>44672</v>
      </c>
      <c r="B397" s="106">
        <v>44691</v>
      </c>
      <c r="C397" s="95" t="s">
        <v>394</v>
      </c>
      <c r="D397" s="95" t="s">
        <v>54</v>
      </c>
      <c r="E397" s="95" t="s">
        <v>48</v>
      </c>
      <c r="F397" s="99">
        <v>113</v>
      </c>
      <c r="G397" s="100">
        <v>2.6</v>
      </c>
      <c r="H397" s="74">
        <v>2.7</v>
      </c>
      <c r="I397" s="75"/>
      <c r="J397" s="75"/>
      <c r="K397" s="97">
        <v>0.1</v>
      </c>
      <c r="L397" s="98">
        <v>1</v>
      </c>
      <c r="M397" s="97">
        <v>0.1</v>
      </c>
      <c r="N397" s="96">
        <v>4.0000000000000002E-4</v>
      </c>
      <c r="O397" s="45">
        <f t="shared" si="8"/>
        <v>4.0000000000000001E-3</v>
      </c>
      <c r="P397" s="95">
        <v>40</v>
      </c>
    </row>
    <row r="398" spans="1:16" s="95" customFormat="1" ht="30.75" customHeight="1" x14ac:dyDescent="0.35">
      <c r="A398" s="94">
        <v>44673</v>
      </c>
      <c r="B398" s="106">
        <v>44692</v>
      </c>
      <c r="C398" s="95" t="s">
        <v>398</v>
      </c>
      <c r="D398" s="95" t="s">
        <v>47</v>
      </c>
      <c r="E398" s="95" t="s">
        <v>48</v>
      </c>
      <c r="F398" s="99">
        <v>310</v>
      </c>
      <c r="G398" s="100">
        <v>8.9</v>
      </c>
      <c r="H398" s="74">
        <v>7.7</v>
      </c>
      <c r="I398" s="75"/>
      <c r="J398" s="75"/>
      <c r="K398" s="97">
        <v>0.1</v>
      </c>
      <c r="L398" s="98">
        <v>1</v>
      </c>
      <c r="M398" s="97">
        <v>0.1</v>
      </c>
      <c r="N398" s="96">
        <v>-1.32E-2</v>
      </c>
      <c r="O398" s="45">
        <f t="shared" si="8"/>
        <v>-0.13200000000000001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44693</v>
      </c>
      <c r="C399" s="95" t="s">
        <v>396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2.95</v>
      </c>
      <c r="I399" s="75"/>
      <c r="J399" s="75"/>
      <c r="K399" s="97">
        <v>0.1</v>
      </c>
      <c r="L399" s="98">
        <v>1</v>
      </c>
      <c r="M399" s="97">
        <v>0.1</v>
      </c>
      <c r="N399" s="96">
        <v>1.4E-2</v>
      </c>
      <c r="O399" s="45">
        <f t="shared" si="8"/>
        <v>0.14000000000000001</v>
      </c>
      <c r="P399" s="95">
        <v>40</v>
      </c>
    </row>
    <row r="400" spans="1:16" s="95" customFormat="1" ht="30.75" customHeight="1" x14ac:dyDescent="0.35">
      <c r="A400" s="94">
        <v>44672</v>
      </c>
      <c r="B400" s="106">
        <v>44694</v>
      </c>
      <c r="C400" s="95" t="s">
        <v>399</v>
      </c>
      <c r="D400" s="95" t="s">
        <v>152</v>
      </c>
      <c r="E400" s="95" t="s">
        <v>48</v>
      </c>
      <c r="F400" s="99">
        <v>380</v>
      </c>
      <c r="G400" s="100">
        <v>8.8000000000000007</v>
      </c>
      <c r="H400" s="74">
        <v>9.6</v>
      </c>
      <c r="I400" s="75"/>
      <c r="J400" s="75"/>
      <c r="K400" s="97">
        <v>0.1</v>
      </c>
      <c r="L400" s="98">
        <v>1</v>
      </c>
      <c r="M400" s="97">
        <v>0.1</v>
      </c>
      <c r="N400" s="96">
        <v>8.8000000000000005E-3</v>
      </c>
      <c r="O400" s="45">
        <f t="shared" si="8"/>
        <v>8.8000000000000009E-2</v>
      </c>
      <c r="P400" s="95">
        <v>11</v>
      </c>
    </row>
    <row r="401" spans="1:16" s="95" customFormat="1" ht="30.75" customHeight="1" x14ac:dyDescent="0.35">
      <c r="A401" s="94">
        <v>44673</v>
      </c>
      <c r="B401" s="106">
        <v>44697</v>
      </c>
      <c r="C401" s="95" t="s">
        <v>408</v>
      </c>
      <c r="D401" s="95" t="s">
        <v>54</v>
      </c>
      <c r="E401" s="95" t="s">
        <v>48</v>
      </c>
      <c r="F401" s="99">
        <v>127</v>
      </c>
      <c r="G401" s="100">
        <v>2.6</v>
      </c>
      <c r="H401" s="74">
        <v>2.98</v>
      </c>
      <c r="I401" s="75"/>
      <c r="J401" s="75"/>
      <c r="K401" s="97">
        <v>0.1</v>
      </c>
      <c r="L401" s="98">
        <v>1</v>
      </c>
      <c r="M401" s="97">
        <v>0.1</v>
      </c>
      <c r="N401" s="96">
        <v>1.52E-2</v>
      </c>
      <c r="O401" s="45">
        <f t="shared" si="8"/>
        <v>0.152</v>
      </c>
      <c r="P401" s="95">
        <v>40</v>
      </c>
    </row>
    <row r="402" spans="1:16" s="95" customFormat="1" ht="30.75" customHeight="1" x14ac:dyDescent="0.35">
      <c r="A402" s="94">
        <v>44698</v>
      </c>
      <c r="B402" s="106">
        <v>44700</v>
      </c>
      <c r="C402" s="95" t="s">
        <v>410</v>
      </c>
      <c r="D402" s="95" t="s">
        <v>152</v>
      </c>
      <c r="E402" s="95" t="s">
        <v>48</v>
      </c>
      <c r="F402" s="99">
        <v>435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12</v>
      </c>
    </row>
    <row r="403" spans="1:16" s="95" customFormat="1" ht="30.75" customHeight="1" x14ac:dyDescent="0.35">
      <c r="A403" s="94">
        <v>44691</v>
      </c>
      <c r="B403" s="106">
        <v>44700</v>
      </c>
      <c r="C403" s="95" t="s">
        <v>411</v>
      </c>
      <c r="D403" s="95" t="s">
        <v>152</v>
      </c>
      <c r="E403" s="95" t="s">
        <v>48</v>
      </c>
      <c r="F403" s="99">
        <v>130</v>
      </c>
      <c r="G403" s="100">
        <v>32</v>
      </c>
      <c r="H403" s="74">
        <v>7.9</v>
      </c>
      <c r="I403" s="75"/>
      <c r="J403" s="75"/>
      <c r="K403" s="97">
        <v>0.1</v>
      </c>
      <c r="L403" s="98">
        <v>1</v>
      </c>
      <c r="M403" s="97">
        <v>0.1</v>
      </c>
      <c r="N403" s="96">
        <v>-1.2E-2</v>
      </c>
      <c r="O403" s="45">
        <f t="shared" si="8"/>
        <v>-0.12</v>
      </c>
      <c r="P403" s="95">
        <v>12</v>
      </c>
    </row>
    <row r="404" spans="1:16" s="95" customFormat="1" ht="30.75" customHeight="1" x14ac:dyDescent="0.35">
      <c r="A404" s="94">
        <v>44690</v>
      </c>
      <c r="B404" s="106">
        <v>44701</v>
      </c>
      <c r="C404" s="95" t="s">
        <v>403</v>
      </c>
      <c r="D404" s="95" t="s">
        <v>152</v>
      </c>
      <c r="E404" s="95" t="s">
        <v>48</v>
      </c>
      <c r="F404" s="99">
        <v>375</v>
      </c>
      <c r="G404" s="100">
        <v>8.8000000000000007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1.32E-2</v>
      </c>
      <c r="O404" s="45">
        <f t="shared" si="8"/>
        <v>0.13200000000000001</v>
      </c>
      <c r="P404" s="95">
        <v>11</v>
      </c>
    </row>
    <row r="405" spans="1:16" s="95" customFormat="1" ht="30.75" customHeight="1" x14ac:dyDescent="0.35">
      <c r="A405" s="94">
        <v>44693</v>
      </c>
      <c r="B405" s="106">
        <v>44701</v>
      </c>
      <c r="C405" s="95" t="s">
        <v>412</v>
      </c>
      <c r="D405" s="95" t="s">
        <v>152</v>
      </c>
      <c r="E405" s="95" t="s">
        <v>48</v>
      </c>
      <c r="F405" s="99">
        <v>155</v>
      </c>
      <c r="G405" s="100">
        <v>8.1999999999999993</v>
      </c>
      <c r="H405" s="74">
        <v>9.65</v>
      </c>
      <c r="I405" s="75"/>
      <c r="J405" s="75"/>
      <c r="K405" s="97">
        <v>0.1</v>
      </c>
      <c r="L405" s="98">
        <v>1</v>
      </c>
      <c r="M405" s="97">
        <v>0.1</v>
      </c>
      <c r="N405" s="96">
        <v>1.7399999999999999E-2</v>
      </c>
      <c r="O405" s="45">
        <f t="shared" si="8"/>
        <v>0.17399999999999999</v>
      </c>
      <c r="P405" s="95">
        <v>12</v>
      </c>
    </row>
    <row r="406" spans="1:16" s="95" customFormat="1" ht="30.75" customHeight="1" x14ac:dyDescent="0.35">
      <c r="A406" s="94">
        <v>44693</v>
      </c>
      <c r="B406" s="106">
        <v>44704</v>
      </c>
      <c r="C406" s="95" t="s">
        <v>413</v>
      </c>
      <c r="D406" s="95" t="s">
        <v>152</v>
      </c>
      <c r="E406" s="95" t="s">
        <v>48</v>
      </c>
      <c r="F406" s="99">
        <v>120</v>
      </c>
      <c r="G406" s="100">
        <v>8.6</v>
      </c>
      <c r="H406" s="74">
        <v>9.6</v>
      </c>
      <c r="I406" s="75"/>
      <c r="J406" s="75"/>
      <c r="K406" s="97">
        <v>0.1</v>
      </c>
      <c r="L406" s="98">
        <v>1</v>
      </c>
      <c r="M406" s="97">
        <v>0.1</v>
      </c>
      <c r="N406" s="96">
        <v>2.5000000000000001E-2</v>
      </c>
      <c r="O406" s="45">
        <f t="shared" si="8"/>
        <v>0.25</v>
      </c>
      <c r="P406" s="95">
        <v>25</v>
      </c>
    </row>
    <row r="407" spans="1:16" s="95" customFormat="1" ht="30.75" customHeight="1" x14ac:dyDescent="0.35">
      <c r="A407" s="94">
        <v>44704</v>
      </c>
      <c r="B407" s="106">
        <v>44714</v>
      </c>
      <c r="C407" s="95" t="s">
        <v>414</v>
      </c>
      <c r="D407" s="95" t="s">
        <v>47</v>
      </c>
      <c r="E407" s="95" t="s">
        <v>48</v>
      </c>
      <c r="F407" s="99">
        <v>155</v>
      </c>
      <c r="G407" s="100">
        <v>8.8000000000000007</v>
      </c>
      <c r="H407" s="74">
        <v>8.8000000000000007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0</v>
      </c>
      <c r="O407" s="45">
        <f t="shared" si="8"/>
        <v>0</v>
      </c>
      <c r="P407" s="95">
        <v>12</v>
      </c>
    </row>
    <row r="408" spans="1:16" s="95" customFormat="1" ht="30.75" customHeight="1" x14ac:dyDescent="0.35">
      <c r="A408" s="94">
        <v>44705</v>
      </c>
      <c r="B408" s="106">
        <v>44718</v>
      </c>
      <c r="C408" s="95" t="s">
        <v>415</v>
      </c>
      <c r="D408" s="95" t="s">
        <v>54</v>
      </c>
      <c r="E408" s="95" t="s">
        <v>48</v>
      </c>
      <c r="F408" s="99">
        <v>128</v>
      </c>
      <c r="G408" s="100">
        <v>2.5</v>
      </c>
      <c r="H408" s="74">
        <v>2.9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44692</v>
      </c>
      <c r="B409" s="106">
        <v>44727</v>
      </c>
      <c r="C409" s="95" t="s">
        <v>406</v>
      </c>
      <c r="D409" s="95" t="s">
        <v>47</v>
      </c>
      <c r="E409" s="95" t="s">
        <v>48</v>
      </c>
      <c r="F409" s="99">
        <v>310</v>
      </c>
      <c r="G409" s="100">
        <v>8.5</v>
      </c>
      <c r="H409" s="74">
        <v>9.1999999999999993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8.3999999999999995E-3</v>
      </c>
      <c r="O409" s="45">
        <f t="shared" si="8"/>
        <v>8.3999999999999991E-2</v>
      </c>
      <c r="P409" s="95">
        <v>12</v>
      </c>
    </row>
    <row r="410" spans="1:16" s="95" customFormat="1" ht="30.75" customHeight="1" x14ac:dyDescent="0.35">
      <c r="A410" s="94">
        <v>44708</v>
      </c>
      <c r="B410" s="106">
        <v>44729</v>
      </c>
      <c r="C410" s="95" t="s">
        <v>418</v>
      </c>
      <c r="D410" s="95" t="s">
        <v>47</v>
      </c>
      <c r="E410" s="95" t="s">
        <v>48</v>
      </c>
      <c r="F410" s="99">
        <v>440</v>
      </c>
      <c r="G410" s="100">
        <v>8.9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1.43E-2</v>
      </c>
      <c r="O410" s="45">
        <f t="shared" si="8"/>
        <v>0.14300000000000002</v>
      </c>
      <c r="P410" s="95">
        <v>12</v>
      </c>
    </row>
    <row r="411" spans="1:16" s="95" customFormat="1" ht="30.75" customHeight="1" x14ac:dyDescent="0.35">
      <c r="A411" s="94">
        <v>44692</v>
      </c>
      <c r="B411" s="106">
        <v>44729</v>
      </c>
      <c r="C411" s="95" t="s">
        <v>405</v>
      </c>
      <c r="D411" s="95" t="s">
        <v>54</v>
      </c>
      <c r="E411" s="95" t="s">
        <v>48</v>
      </c>
      <c r="F411" s="99">
        <v>124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44697</v>
      </c>
      <c r="B412" s="106">
        <v>44729</v>
      </c>
      <c r="C412" s="95" t="s">
        <v>407</v>
      </c>
      <c r="D412" s="95" t="s">
        <v>47</v>
      </c>
      <c r="E412" s="95" t="s">
        <v>48</v>
      </c>
      <c r="F412" s="99">
        <v>160</v>
      </c>
      <c r="G412" s="100">
        <v>8.6999999999999993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1.5599999999999999E-2</v>
      </c>
      <c r="O412" s="45">
        <f t="shared" si="8"/>
        <v>0.156</v>
      </c>
      <c r="P412" s="95">
        <v>12</v>
      </c>
    </row>
    <row r="413" spans="1:16" s="95" customFormat="1" ht="30.75" customHeight="1" x14ac:dyDescent="0.35">
      <c r="A413" s="94">
        <v>44699</v>
      </c>
      <c r="B413" s="106">
        <v>44729</v>
      </c>
      <c r="C413" s="95" t="s">
        <v>409</v>
      </c>
      <c r="D413" s="95" t="s">
        <v>47</v>
      </c>
      <c r="E413" s="95" t="s">
        <v>48</v>
      </c>
      <c r="F413" s="99">
        <v>210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1.44E-2</v>
      </c>
      <c r="O413" s="45">
        <f t="shared" si="8"/>
        <v>0.14399999999999999</v>
      </c>
      <c r="P413" s="95">
        <v>12</v>
      </c>
    </row>
    <row r="414" spans="1:16" s="95" customFormat="1" ht="30.75" customHeight="1" x14ac:dyDescent="0.35">
      <c r="A414" s="94">
        <v>44704</v>
      </c>
      <c r="B414" s="106">
        <v>44729</v>
      </c>
      <c r="C414" s="95" t="s">
        <v>419</v>
      </c>
      <c r="D414" s="95" t="s">
        <v>47</v>
      </c>
      <c r="E414" s="95" t="s">
        <v>48</v>
      </c>
      <c r="F414" s="99">
        <v>430</v>
      </c>
      <c r="G414" s="100">
        <v>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1.2E-2</v>
      </c>
      <c r="O414" s="45">
        <f t="shared" si="8"/>
        <v>0.12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44729</v>
      </c>
      <c r="C415" s="95" t="s">
        <v>404</v>
      </c>
      <c r="D415" s="95" t="s">
        <v>152</v>
      </c>
      <c r="E415" s="95" t="s">
        <v>48</v>
      </c>
      <c r="F415" s="99">
        <v>130</v>
      </c>
      <c r="G415" s="100">
        <v>8.5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1.7999999999999999E-2</v>
      </c>
      <c r="O415" s="45">
        <f t="shared" si="8"/>
        <v>0.18</v>
      </c>
      <c r="P415" s="95">
        <v>12</v>
      </c>
    </row>
    <row r="416" spans="1:16" s="95" customFormat="1" ht="30.75" customHeight="1" x14ac:dyDescent="0.35">
      <c r="A416" s="94">
        <v>44733</v>
      </c>
      <c r="B416" s="106">
        <v>44743</v>
      </c>
      <c r="C416" s="95" t="s">
        <v>420</v>
      </c>
      <c r="D416" s="95" t="s">
        <v>47</v>
      </c>
      <c r="E416" s="95" t="s">
        <v>48</v>
      </c>
      <c r="F416" s="99">
        <v>410</v>
      </c>
      <c r="G416" s="100">
        <v>9</v>
      </c>
      <c r="H416" s="74">
        <v>9.92</v>
      </c>
      <c r="I416" s="75"/>
      <c r="J416" s="75"/>
      <c r="K416" s="97">
        <v>0.1</v>
      </c>
      <c r="L416" s="98">
        <v>1</v>
      </c>
      <c r="M416" s="97">
        <v>0.1</v>
      </c>
      <c r="N416" s="96">
        <v>1.0999999999999999E-2</v>
      </c>
      <c r="O416" s="45">
        <f t="shared" si="8"/>
        <v>0.10999999999999999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416</v>
      </c>
      <c r="D417" s="95" t="s">
        <v>152</v>
      </c>
      <c r="E417" s="95" t="s">
        <v>48</v>
      </c>
      <c r="F417" s="99">
        <v>130</v>
      </c>
      <c r="G417" s="100">
        <v>8.4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1.9199999999999998E-2</v>
      </c>
      <c r="O417" s="45">
        <f t="shared" si="8"/>
        <v>0.19199999999999998</v>
      </c>
      <c r="P417" s="95">
        <v>12</v>
      </c>
    </row>
    <row r="418" spans="1:16" s="95" customFormat="1" ht="30.75" customHeight="1" x14ac:dyDescent="0.35">
      <c r="A418" s="94">
        <v>44725</v>
      </c>
      <c r="B418" s="106">
        <v>44757</v>
      </c>
      <c r="C418" s="95" t="s">
        <v>422</v>
      </c>
      <c r="D418" s="95" t="s">
        <v>47</v>
      </c>
      <c r="E418" s="95" t="s">
        <v>48</v>
      </c>
      <c r="F418" s="99">
        <v>210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1.44E-2</v>
      </c>
      <c r="O418" s="45">
        <f t="shared" si="8"/>
        <v>0.14399999999999999</v>
      </c>
      <c r="P418" s="95">
        <v>12</v>
      </c>
    </row>
    <row r="419" spans="1:16" s="95" customFormat="1" ht="30.75" customHeight="1" x14ac:dyDescent="0.35">
      <c r="A419" s="94">
        <v>44727</v>
      </c>
      <c r="B419" s="106">
        <v>44757</v>
      </c>
      <c r="C419" s="95" t="s">
        <v>417</v>
      </c>
      <c r="D419" s="95" t="s">
        <v>47</v>
      </c>
      <c r="E419" s="95" t="s">
        <v>48</v>
      </c>
      <c r="F419" s="99">
        <v>440</v>
      </c>
      <c r="G419" s="100">
        <v>42</v>
      </c>
      <c r="H419" s="74">
        <v>50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2</v>
      </c>
    </row>
    <row r="420" spans="1:16" s="95" customFormat="1" ht="30.75" customHeight="1" x14ac:dyDescent="0.35">
      <c r="A420" s="94">
        <v>44729</v>
      </c>
      <c r="B420" s="106">
        <v>44757</v>
      </c>
      <c r="C420" s="95" t="s">
        <v>423</v>
      </c>
      <c r="D420" s="95" t="s">
        <v>47</v>
      </c>
      <c r="E420" s="95" t="s">
        <v>48</v>
      </c>
      <c r="F420" s="99">
        <v>230</v>
      </c>
      <c r="G420" s="100">
        <v>8.5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1.7999999999999999E-2</v>
      </c>
      <c r="O420" s="45">
        <f t="shared" si="8"/>
        <v>0.18</v>
      </c>
      <c r="P420" s="95">
        <v>12</v>
      </c>
    </row>
    <row r="421" spans="1:16" s="95" customFormat="1" ht="30.75" customHeight="1" x14ac:dyDescent="0.35">
      <c r="A421" s="94">
        <v>44734</v>
      </c>
      <c r="B421" s="106">
        <v>44757</v>
      </c>
      <c r="C421" s="95" t="s">
        <v>424</v>
      </c>
      <c r="D421" s="95" t="s">
        <v>54</v>
      </c>
      <c r="E421" s="95" t="s">
        <v>48</v>
      </c>
      <c r="F421" s="99">
        <v>119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1.6E-2</v>
      </c>
      <c r="O421" s="45">
        <f t="shared" si="8"/>
        <v>0.16</v>
      </c>
      <c r="P421" s="95">
        <v>40</v>
      </c>
    </row>
    <row r="422" spans="1:16" s="95" customFormat="1" ht="30.75" customHeight="1" x14ac:dyDescent="0.35">
      <c r="A422" s="94">
        <v>44757</v>
      </c>
      <c r="B422" s="106">
        <v>44761</v>
      </c>
      <c r="C422" s="95" t="s">
        <v>425</v>
      </c>
      <c r="D422" s="95" t="s">
        <v>47</v>
      </c>
      <c r="E422" s="95" t="s">
        <v>48</v>
      </c>
      <c r="F422" s="99">
        <v>900</v>
      </c>
      <c r="G422" s="100">
        <v>8.3000000000000007</v>
      </c>
      <c r="H422" s="74">
        <v>16.399999999999999</v>
      </c>
      <c r="I422" s="75"/>
      <c r="J422" s="75"/>
      <c r="K422" s="97">
        <v>0.1</v>
      </c>
      <c r="L422" s="98">
        <v>1</v>
      </c>
      <c r="M422" s="97">
        <v>0.1</v>
      </c>
      <c r="N422" s="96">
        <v>-1.6199999999999999E-2</v>
      </c>
      <c r="O422" s="45">
        <f t="shared" si="8"/>
        <v>-0.16199999999999998</v>
      </c>
      <c r="P422" s="95">
        <v>2</v>
      </c>
    </row>
    <row r="423" spans="1:16" s="95" customFormat="1" ht="30.75" customHeight="1" x14ac:dyDescent="0.35">
      <c r="A423" s="94">
        <v>44755</v>
      </c>
      <c r="B423" s="106">
        <v>44792</v>
      </c>
      <c r="C423" s="95" t="s">
        <v>421</v>
      </c>
      <c r="D423" s="95" t="s">
        <v>47</v>
      </c>
      <c r="E423" s="95" t="s">
        <v>48</v>
      </c>
      <c r="F423" s="99">
        <v>500</v>
      </c>
      <c r="G423" s="100">
        <v>8.1</v>
      </c>
      <c r="H423" s="74">
        <v>0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2</v>
      </c>
    </row>
    <row r="424" spans="1:16" s="95" customFormat="1" ht="30.75" customHeight="1" x14ac:dyDescent="0.35">
      <c r="A424" s="94">
        <v>44763</v>
      </c>
      <c r="B424" s="106">
        <v>44792</v>
      </c>
      <c r="C424" s="95" t="s">
        <v>429</v>
      </c>
      <c r="D424" s="95" t="s">
        <v>54</v>
      </c>
      <c r="E424" s="95" t="s">
        <v>48</v>
      </c>
      <c r="F424" s="99">
        <v>123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1.6199999999999999E-2</v>
      </c>
      <c r="O424" s="45">
        <f t="shared" si="8"/>
        <v>0.16199999999999998</v>
      </c>
      <c r="P424" s="95">
        <v>40</v>
      </c>
    </row>
    <row r="425" spans="1:16" s="95" customFormat="1" ht="30.75" customHeight="1" x14ac:dyDescent="0.35">
      <c r="A425" s="94">
        <v>44791</v>
      </c>
      <c r="B425" s="106">
        <v>44795</v>
      </c>
      <c r="C425" s="95" t="s">
        <v>428</v>
      </c>
      <c r="D425" s="95" t="s">
        <v>47</v>
      </c>
      <c r="E425" s="95" t="s">
        <v>48</v>
      </c>
      <c r="F425" s="99">
        <v>350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44782</v>
      </c>
      <c r="B426" s="106">
        <v>44795</v>
      </c>
      <c r="C426" s="95" t="s">
        <v>426</v>
      </c>
      <c r="D426" s="95" t="s">
        <v>54</v>
      </c>
      <c r="E426" s="95" t="s">
        <v>48</v>
      </c>
      <c r="F426" s="99">
        <v>123</v>
      </c>
      <c r="G426" s="100">
        <v>2.5499999999999998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44784</v>
      </c>
      <c r="B427" s="106">
        <v>44802</v>
      </c>
      <c r="C427" s="95" t="s">
        <v>427</v>
      </c>
      <c r="D427" s="95" t="s">
        <v>47</v>
      </c>
      <c r="E427" s="95" t="s">
        <v>48</v>
      </c>
      <c r="F427" s="99">
        <v>445</v>
      </c>
      <c r="G427" s="100">
        <v>9</v>
      </c>
      <c r="H427" s="74">
        <v>9.9499999999999993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1.0500000000000001E-2</v>
      </c>
      <c r="O427" s="45">
        <f t="shared" si="8"/>
        <v>0.10500000000000001</v>
      </c>
      <c r="P427" s="95">
        <v>11</v>
      </c>
    </row>
    <row r="428" spans="1:16" s="95" customFormat="1" ht="30.75" customHeight="1" x14ac:dyDescent="0.35">
      <c r="A428" s="94">
        <v>44803</v>
      </c>
      <c r="B428" s="106">
        <v>44813</v>
      </c>
      <c r="C428" s="95" t="s">
        <v>430</v>
      </c>
      <c r="D428" s="95" t="s">
        <v>47</v>
      </c>
      <c r="E428" s="95" t="s">
        <v>48</v>
      </c>
      <c r="F428" s="99">
        <v>245</v>
      </c>
      <c r="G428" s="100">
        <v>8.9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44823</v>
      </c>
      <c r="B429" s="106">
        <v>44831</v>
      </c>
      <c r="C429" s="95" t="s">
        <v>434</v>
      </c>
      <c r="D429" s="95" t="s">
        <v>47</v>
      </c>
      <c r="E429" s="95" t="s">
        <v>48</v>
      </c>
      <c r="F429" s="99">
        <v>410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44818</v>
      </c>
      <c r="B430" s="106">
        <v>44831</v>
      </c>
      <c r="C430" s="95" t="s">
        <v>431</v>
      </c>
      <c r="D430" s="95" t="s">
        <v>54</v>
      </c>
      <c r="E430" s="95" t="s">
        <v>48</v>
      </c>
      <c r="F430" s="99">
        <v>101</v>
      </c>
      <c r="G430" s="100">
        <v>2.5499999999999998</v>
      </c>
      <c r="H430" s="74">
        <v>2.2999999999999998</v>
      </c>
      <c r="I430" s="75"/>
      <c r="J430" s="75"/>
      <c r="K430" s="97">
        <v>0.1</v>
      </c>
      <c r="L430" s="98">
        <v>1</v>
      </c>
      <c r="M430" s="97">
        <v>0.1</v>
      </c>
      <c r="N430" s="96">
        <v>-0.01</v>
      </c>
      <c r="O430" s="45">
        <f t="shared" ref="O430:O449" si="9">N430*10</f>
        <v>-0.1</v>
      </c>
      <c r="P430" s="95">
        <v>40</v>
      </c>
    </row>
    <row r="431" spans="1:16" s="95" customFormat="1" ht="30.75" customHeight="1" x14ac:dyDescent="0.35">
      <c r="A431" s="94">
        <v>44827</v>
      </c>
      <c r="B431" s="106">
        <v>44832</v>
      </c>
      <c r="C431" s="95" t="s">
        <v>437</v>
      </c>
      <c r="D431" s="95" t="s">
        <v>54</v>
      </c>
      <c r="E431" s="95" t="s">
        <v>48</v>
      </c>
      <c r="F431" s="99">
        <v>113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9"/>
        <v>0.14000000000000001</v>
      </c>
      <c r="P431" s="95">
        <v>40</v>
      </c>
    </row>
    <row r="432" spans="1:16" s="95" customFormat="1" ht="30.75" customHeight="1" x14ac:dyDescent="0.35">
      <c r="A432" s="94">
        <v>44823</v>
      </c>
      <c r="B432" s="106">
        <v>44832</v>
      </c>
      <c r="C432" s="95" t="s">
        <v>438</v>
      </c>
      <c r="D432" s="95" t="s">
        <v>47</v>
      </c>
      <c r="E432" s="95" t="s">
        <v>48</v>
      </c>
      <c r="F432" s="99">
        <v>165</v>
      </c>
      <c r="G432" s="100">
        <v>8.8000000000000007</v>
      </c>
      <c r="H432" s="74">
        <v>9.6999999999999993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1.0800000000000001E-2</v>
      </c>
      <c r="O432" s="45">
        <f t="shared" si="9"/>
        <v>0.10800000000000001</v>
      </c>
      <c r="P432" s="95">
        <v>12</v>
      </c>
    </row>
    <row r="433" spans="1:16" s="95" customFormat="1" ht="30.75" customHeight="1" x14ac:dyDescent="0.35">
      <c r="A433" s="94">
        <v>44819</v>
      </c>
      <c r="B433" s="106">
        <v>44838</v>
      </c>
      <c r="C433" s="95" t="s">
        <v>432</v>
      </c>
      <c r="D433" s="95" t="s">
        <v>47</v>
      </c>
      <c r="E433" s="95" t="s">
        <v>48</v>
      </c>
      <c r="F433" s="99">
        <v>240</v>
      </c>
      <c r="G433" s="100">
        <v>8.5</v>
      </c>
      <c r="H433" s="74">
        <v>7.5</v>
      </c>
      <c r="I433" s="75"/>
      <c r="J433" s="75"/>
      <c r="K433" s="97">
        <v>0.1</v>
      </c>
      <c r="L433" s="98">
        <v>1</v>
      </c>
      <c r="M433" s="97">
        <v>0.1</v>
      </c>
      <c r="N433" s="96">
        <v>-1.2E-2</v>
      </c>
      <c r="O433" s="45">
        <f t="shared" si="9"/>
        <v>-0.12</v>
      </c>
      <c r="P433" s="95">
        <v>12</v>
      </c>
    </row>
    <row r="434" spans="1:16" s="95" customFormat="1" ht="30.75" customHeight="1" x14ac:dyDescent="0.35">
      <c r="A434" s="94">
        <v>44831</v>
      </c>
      <c r="B434" s="106">
        <v>44838</v>
      </c>
      <c r="C434" s="95" t="s">
        <v>435</v>
      </c>
      <c r="D434" s="95" t="s">
        <v>47</v>
      </c>
      <c r="E434" s="95" t="s">
        <v>48</v>
      </c>
      <c r="F434" s="99">
        <v>23</v>
      </c>
      <c r="G434" s="100">
        <v>2.5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9"/>
        <v>0.18</v>
      </c>
      <c r="P434" s="95">
        <v>40</v>
      </c>
    </row>
    <row r="435" spans="1:16" s="95" customFormat="1" ht="30.75" customHeight="1" x14ac:dyDescent="0.35">
      <c r="A435" s="94">
        <v>44833</v>
      </c>
      <c r="B435" s="106">
        <v>44838</v>
      </c>
      <c r="C435" s="95" t="s">
        <v>440</v>
      </c>
      <c r="D435" s="95" t="s">
        <v>47</v>
      </c>
      <c r="E435" s="95" t="s">
        <v>48</v>
      </c>
      <c r="F435" s="99">
        <v>100</v>
      </c>
      <c r="G435" s="100">
        <v>4</v>
      </c>
      <c r="H435" s="74">
        <v>4.95</v>
      </c>
      <c r="I435" s="75"/>
      <c r="J435" s="75"/>
      <c r="K435" s="97">
        <v>0.1</v>
      </c>
      <c r="L435" s="98">
        <v>1</v>
      </c>
      <c r="M435" s="97">
        <v>0.1</v>
      </c>
      <c r="N435" s="96">
        <v>2.3800000000000002E-2</v>
      </c>
      <c r="O435" s="45">
        <f t="shared" si="9"/>
        <v>0.23800000000000002</v>
      </c>
      <c r="P435" s="95">
        <v>25</v>
      </c>
    </row>
    <row r="436" spans="1:16" s="95" customFormat="1" ht="30.75" customHeight="1" x14ac:dyDescent="0.35">
      <c r="A436" s="94">
        <v>44833</v>
      </c>
      <c r="B436" s="106">
        <v>44840</v>
      </c>
      <c r="C436" s="95" t="s">
        <v>445</v>
      </c>
      <c r="D436" s="95" t="s">
        <v>47</v>
      </c>
      <c r="E436" s="95" t="s">
        <v>48</v>
      </c>
      <c r="F436" s="99">
        <v>390</v>
      </c>
      <c r="G436" s="100">
        <v>8.6999999999999993</v>
      </c>
      <c r="H436" s="74">
        <v>8.6999999999999993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0</v>
      </c>
      <c r="O436" s="45">
        <f t="shared" si="9"/>
        <v>0</v>
      </c>
      <c r="P436" s="95">
        <v>12</v>
      </c>
    </row>
    <row r="437" spans="1:16" s="95" customFormat="1" ht="30.75" customHeight="1" x14ac:dyDescent="0.35">
      <c r="A437" s="94">
        <v>44833</v>
      </c>
      <c r="B437" s="106">
        <v>44844</v>
      </c>
      <c r="C437" s="95" t="s">
        <v>441</v>
      </c>
      <c r="D437" s="95" t="s">
        <v>47</v>
      </c>
      <c r="E437" s="95" t="s">
        <v>48</v>
      </c>
      <c r="F437" s="99">
        <v>230</v>
      </c>
      <c r="G437" s="100">
        <v>8.5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1.6799999999999999E-2</v>
      </c>
      <c r="O437" s="45">
        <f t="shared" si="9"/>
        <v>0.16799999999999998</v>
      </c>
      <c r="P437" s="95">
        <v>12</v>
      </c>
    </row>
    <row r="438" spans="1:16" s="95" customFormat="1" ht="30.75" customHeight="1" x14ac:dyDescent="0.35">
      <c r="A438" s="94">
        <v>44840</v>
      </c>
      <c r="B438" s="106">
        <v>44844</v>
      </c>
      <c r="C438" s="95" t="s">
        <v>447</v>
      </c>
      <c r="D438" s="95" t="s">
        <v>47</v>
      </c>
      <c r="E438" s="95" t="s">
        <v>48</v>
      </c>
      <c r="F438" s="99">
        <v>72.5</v>
      </c>
      <c r="G438" s="100">
        <v>4.4000000000000004</v>
      </c>
      <c r="H438" s="74">
        <v>4.5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2.5000000000000001E-3</v>
      </c>
      <c r="O438" s="45">
        <f t="shared" si="9"/>
        <v>2.5000000000000001E-2</v>
      </c>
      <c r="P438" s="95">
        <v>25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444</v>
      </c>
      <c r="D439" s="95" t="s">
        <v>47</v>
      </c>
      <c r="E439" s="95" t="s">
        <v>48</v>
      </c>
      <c r="F439" s="99">
        <v>130</v>
      </c>
      <c r="G439" s="100">
        <v>8.8000000000000007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1.0800000000000001E-2</v>
      </c>
      <c r="O439" s="45">
        <f t="shared" si="9"/>
        <v>0.10800000000000001</v>
      </c>
      <c r="P439" s="95">
        <v>12</v>
      </c>
    </row>
    <row r="440" spans="1:16" s="95" customFormat="1" ht="30.75" customHeight="1" x14ac:dyDescent="0.35">
      <c r="A440" s="94">
        <v>44832</v>
      </c>
      <c r="B440" s="106">
        <v>44845</v>
      </c>
      <c r="C440" s="95" t="s">
        <v>439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44837</v>
      </c>
      <c r="B441" s="106">
        <v>44845</v>
      </c>
      <c r="C441" s="95" t="s">
        <v>442</v>
      </c>
      <c r="D441" s="95" t="s">
        <v>47</v>
      </c>
      <c r="E441" s="95" t="s">
        <v>48</v>
      </c>
      <c r="F441" s="99">
        <v>410</v>
      </c>
      <c r="G441" s="100">
        <v>8.6999999999999993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9"/>
        <v>0.14399999999999999</v>
      </c>
      <c r="P441" s="95">
        <v>12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436</v>
      </c>
      <c r="D442" s="95" t="s">
        <v>47</v>
      </c>
      <c r="E442" s="95" t="s">
        <v>48</v>
      </c>
      <c r="F442" s="99">
        <v>410</v>
      </c>
      <c r="G442" s="100">
        <v>8.6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1.32E-2</v>
      </c>
      <c r="O442" s="45">
        <f t="shared" si="9"/>
        <v>0.13200000000000001</v>
      </c>
      <c r="P442" s="95">
        <v>12</v>
      </c>
    </row>
    <row r="443" spans="1:16" s="95" customFormat="1" ht="30.75" customHeight="1" x14ac:dyDescent="0.35">
      <c r="A443" s="94">
        <v>44838</v>
      </c>
      <c r="B443" s="106">
        <v>44846</v>
      </c>
      <c r="C443" s="95" t="s">
        <v>443</v>
      </c>
      <c r="D443" s="95" t="s">
        <v>47</v>
      </c>
      <c r="E443" s="95" t="s">
        <v>48</v>
      </c>
      <c r="F443" s="99">
        <v>210</v>
      </c>
      <c r="G443" s="100">
        <v>8.6</v>
      </c>
      <c r="H443" s="74">
        <v>6.5</v>
      </c>
      <c r="I443" s="75"/>
      <c r="J443" s="75"/>
      <c r="K443" s="97">
        <v>0.1</v>
      </c>
      <c r="L443" s="98">
        <v>1</v>
      </c>
      <c r="M443" s="97">
        <v>0.1</v>
      </c>
      <c r="N443" s="96">
        <v>-2.52E-2</v>
      </c>
      <c r="O443" s="45">
        <f t="shared" si="9"/>
        <v>-0.252</v>
      </c>
      <c r="P443" s="95">
        <v>12</v>
      </c>
    </row>
    <row r="444" spans="1:16" s="95" customFormat="1" ht="30.75" customHeight="1" x14ac:dyDescent="0.35">
      <c r="A444" s="94">
        <v>44840</v>
      </c>
      <c r="B444" s="106">
        <v>44846</v>
      </c>
      <c r="C444" s="95" t="s">
        <v>448</v>
      </c>
      <c r="D444" s="95" t="s">
        <v>47</v>
      </c>
      <c r="E444" s="95" t="s">
        <v>48</v>
      </c>
      <c r="F444" s="99">
        <v>100</v>
      </c>
      <c r="G444" s="100">
        <v>4.2</v>
      </c>
      <c r="H444" s="74">
        <v>4</v>
      </c>
      <c r="I444" s="75"/>
      <c r="J444" s="75"/>
      <c r="K444" s="97">
        <v>0.1</v>
      </c>
      <c r="L444" s="98">
        <v>1</v>
      </c>
      <c r="M444" s="97">
        <v>0.1</v>
      </c>
      <c r="N444" s="96">
        <v>-5.0000000000000001E-3</v>
      </c>
      <c r="O444" s="45">
        <f t="shared" si="9"/>
        <v>-0.05</v>
      </c>
      <c r="P444" s="95">
        <v>25</v>
      </c>
    </row>
    <row r="445" spans="1:16" s="95" customFormat="1" ht="30.75" customHeight="1" x14ac:dyDescent="0.35">
      <c r="A445" s="94">
        <v>44819</v>
      </c>
      <c r="B445" s="106">
        <v>44847</v>
      </c>
      <c r="C445" s="95" t="s">
        <v>433</v>
      </c>
      <c r="D445" s="95" t="s">
        <v>47</v>
      </c>
      <c r="E445" s="95" t="s">
        <v>48</v>
      </c>
      <c r="F445" s="99">
        <v>30</v>
      </c>
      <c r="G445" s="100">
        <v>4.2</v>
      </c>
      <c r="H445" s="74">
        <v>4.3</v>
      </c>
      <c r="I445" s="75"/>
      <c r="J445" s="75"/>
      <c r="K445" s="97">
        <v>0.1</v>
      </c>
      <c r="L445" s="98">
        <v>1</v>
      </c>
      <c r="M445" s="97">
        <v>0.1</v>
      </c>
      <c r="N445" s="96">
        <v>2.3999999999999998E-3</v>
      </c>
      <c r="O445" s="45">
        <f t="shared" si="9"/>
        <v>2.3999999999999997E-2</v>
      </c>
      <c r="P445" s="95">
        <v>24</v>
      </c>
    </row>
    <row r="446" spans="1:16" s="95" customFormat="1" ht="30.75" customHeight="1" x14ac:dyDescent="0.35">
      <c r="A446" s="94">
        <v>44840</v>
      </c>
      <c r="B446" s="106">
        <v>44855</v>
      </c>
      <c r="C446" s="95" t="s">
        <v>231</v>
      </c>
      <c r="D446" s="95" t="s">
        <v>47</v>
      </c>
      <c r="E446" s="95" t="s">
        <v>48</v>
      </c>
      <c r="F446" s="99">
        <v>90</v>
      </c>
      <c r="G446" s="100">
        <v>4.4000000000000004</v>
      </c>
      <c r="H446" s="74">
        <v>5</v>
      </c>
      <c r="I446" s="75"/>
      <c r="J446" s="75"/>
      <c r="K446" s="97">
        <v>0.1</v>
      </c>
      <c r="L446" s="98">
        <v>1</v>
      </c>
      <c r="M446" s="97">
        <v>0.1</v>
      </c>
      <c r="N446" s="96">
        <v>1.4999999999999999E-2</v>
      </c>
      <c r="O446" s="45">
        <f t="shared" si="9"/>
        <v>0.15</v>
      </c>
      <c r="P446" s="95">
        <v>25</v>
      </c>
    </row>
    <row r="447" spans="1:16" s="95" customFormat="1" ht="30.75" customHeight="1" x14ac:dyDescent="0.35">
      <c r="A447" s="94">
        <v>44841</v>
      </c>
      <c r="B447" s="106">
        <v>44855</v>
      </c>
      <c r="C447" s="95" t="s">
        <v>446</v>
      </c>
      <c r="D447" s="95" t="s">
        <v>47</v>
      </c>
      <c r="E447" s="95" t="s">
        <v>48</v>
      </c>
      <c r="F447" s="99">
        <v>72.5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44855</v>
      </c>
      <c r="C448" s="95" t="s">
        <v>442</v>
      </c>
      <c r="D448" s="95" t="s">
        <v>47</v>
      </c>
      <c r="E448" s="95" t="s">
        <v>48</v>
      </c>
      <c r="F448" s="99">
        <v>385</v>
      </c>
      <c r="G448" s="100">
        <v>9.1999999999999993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9.5999999999999992E-3</v>
      </c>
      <c r="O448" s="45">
        <f t="shared" si="9"/>
        <v>9.5999999999999988E-2</v>
      </c>
      <c r="P448" s="95">
        <v>12</v>
      </c>
    </row>
    <row r="449" spans="1:36" s="95" customFormat="1" ht="30.75" customHeight="1" x14ac:dyDescent="0.35">
      <c r="A449" s="94">
        <v>44838</v>
      </c>
      <c r="B449" s="106">
        <v>44855</v>
      </c>
      <c r="C449" s="95" t="s">
        <v>451</v>
      </c>
      <c r="D449" s="95" t="s">
        <v>47</v>
      </c>
      <c r="E449" s="95" t="s">
        <v>48</v>
      </c>
      <c r="F449" s="99">
        <v>180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5:F197 F459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2022-11-01T20:28:14Z</dcterms:modified>
</cp:coreProperties>
</file>